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cumente\Controlling\IFRS2023\Prezentare&amp;ComunicatPresa\"/>
    </mc:Choice>
  </mc:AlternateContent>
  <xr:revisionPtr revIDLastSave="0" documentId="13_ncr:1_{F146EB3E-B6DD-414F-A622-B6006FEB4E89}" xr6:coauthVersionLast="47" xr6:coauthVersionMax="47" xr10:uidLastSave="{00000000-0000-0000-0000-000000000000}"/>
  <bookViews>
    <workbookView xWindow="-120" yWindow="-120" windowWidth="29040" windowHeight="15720" xr2:uid="{E4CD93D6-48B6-4829-8232-1C73F71F4B17}"/>
  </bookViews>
  <sheets>
    <sheet name="SOCI" sheetId="1" r:id="rId1"/>
    <sheet name="BS" sheetId="2" r:id="rId2"/>
  </sheets>
  <definedNames>
    <definedName name="_xlnm._FilterDatabase" localSheetId="1" hidden="1">BS!#REF!</definedName>
    <definedName name="AS2DocOpenMode" hidden="1">"AS2DocumentEdit"</definedName>
    <definedName name="TextRefCopyRange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<sst xmlns="http://schemas.openxmlformats.org/spreadsheetml/2006/main" count="120" uniqueCount="110">
  <si>
    <t>Amounts are in RON, unless otherwise stated.</t>
  </si>
  <si>
    <t>Revenues</t>
  </si>
  <si>
    <t>Other income</t>
  </si>
  <si>
    <t>Cost of goods sold</t>
  </si>
  <si>
    <t>Salaries and other employee benefits</t>
  </si>
  <si>
    <t>Repairs, maintenance and materials cost</t>
  </si>
  <si>
    <t>Depreciation and amortisation</t>
  </si>
  <si>
    <t>Utilities</t>
  </si>
  <si>
    <t>Impairment of property, plant and equipment</t>
  </si>
  <si>
    <t>Write-down of inventories, net</t>
  </si>
  <si>
    <t>Change in provisions, net</t>
  </si>
  <si>
    <t>Other operating expenses</t>
  </si>
  <si>
    <t>Operating profit/ (loss)</t>
  </si>
  <si>
    <t>Finance income</t>
  </si>
  <si>
    <t>Finance income - other</t>
  </si>
  <si>
    <t>Finance costs</t>
  </si>
  <si>
    <t>Other gains and losses</t>
  </si>
  <si>
    <t>Net finance (cost)/income</t>
  </si>
  <si>
    <t>Profit before tax</t>
  </si>
  <si>
    <t>Income tax expense</t>
  </si>
  <si>
    <t>Profit for the year</t>
  </si>
  <si>
    <t>Profit for the year attributable to:</t>
  </si>
  <si>
    <t>-          owners of the Company</t>
  </si>
  <si>
    <t>-          non-controlling interests</t>
  </si>
  <si>
    <t>Other comprehensive income</t>
  </si>
  <si>
    <t>Items that will never be reclassified to profit or loss</t>
  </si>
  <si>
    <t>Revaluation of property, plant and equipment</t>
  </si>
  <si>
    <t xml:space="preserve">Related tax </t>
  </si>
  <si>
    <t>Items that are or may be reclassified subsequently to PL</t>
  </si>
  <si>
    <t>Foreign operations - foreign currency translation difference</t>
  </si>
  <si>
    <t>Other comprehensive income, net of tax</t>
  </si>
  <si>
    <t>Total comprehensive income</t>
  </si>
  <si>
    <t>Total comprehensive income attributable to:</t>
  </si>
  <si>
    <t>Earnings per share</t>
  </si>
  <si>
    <t>Q1</t>
  </si>
  <si>
    <t>Q2</t>
  </si>
  <si>
    <t>Q3</t>
  </si>
  <si>
    <t>Q4</t>
  </si>
  <si>
    <t>Cumulated Results</t>
  </si>
  <si>
    <t>Quartely Results</t>
  </si>
  <si>
    <t>STATEMENT OF COMPREHENSIVE INCOME -  CONSO</t>
  </si>
  <si>
    <t>Cost of fuel and transport services</t>
  </si>
  <si>
    <t>Reversal of Expected credit losses/(Expected credit losses)</t>
  </si>
  <si>
    <t>Aquila Prod Com - Conso</t>
  </si>
  <si>
    <t>BALANCE SHEET - CONSOLIDATED</t>
  </si>
  <si>
    <t>ASSETS</t>
  </si>
  <si>
    <t>Non-current assets</t>
  </si>
  <si>
    <t>Property, plant and equipment</t>
  </si>
  <si>
    <t>Investment property</t>
  </si>
  <si>
    <t>Intangible assets</t>
  </si>
  <si>
    <t>Goodwill</t>
  </si>
  <si>
    <t>Investments</t>
  </si>
  <si>
    <t>Other long term investments</t>
  </si>
  <si>
    <t>Other receivables</t>
  </si>
  <si>
    <t>Loans to related related parties</t>
  </si>
  <si>
    <t>Trade receivables from related parties</t>
  </si>
  <si>
    <t>Trade receivables</t>
  </si>
  <si>
    <t>Deferred tax assets</t>
  </si>
  <si>
    <t>Long term prepayments</t>
  </si>
  <si>
    <t>Prepayments</t>
  </si>
  <si>
    <t>Other non-current assets</t>
  </si>
  <si>
    <t>Total non-current assets</t>
  </si>
  <si>
    <t>Current assets</t>
  </si>
  <si>
    <t>Inventories</t>
  </si>
  <si>
    <t>Loans to related related parties ST</t>
  </si>
  <si>
    <t>Trade receivables from related parties ST</t>
  </si>
  <si>
    <t>Cash and cash equivalents</t>
  </si>
  <si>
    <t>Short term deposits</t>
  </si>
  <si>
    <t>Income tax receivable</t>
  </si>
  <si>
    <t>Other current assets</t>
  </si>
  <si>
    <t>Total current assets</t>
  </si>
  <si>
    <t>Total assets</t>
  </si>
  <si>
    <t>EQUITY AND LIABILITIES</t>
  </si>
  <si>
    <t>Equity</t>
  </si>
  <si>
    <t>Share capital</t>
  </si>
  <si>
    <t>Share premium</t>
  </si>
  <si>
    <t>Own shares</t>
  </si>
  <si>
    <t>Revaluation reserves</t>
  </si>
  <si>
    <t>Legal reserves</t>
  </si>
  <si>
    <t>Other reserves</t>
  </si>
  <si>
    <t>Translation reserve</t>
  </si>
  <si>
    <t>Retained earnings</t>
  </si>
  <si>
    <t>Total equity attributable to the owners of the Company</t>
  </si>
  <si>
    <t>Non-controlling interests</t>
  </si>
  <si>
    <t>Total equity</t>
  </si>
  <si>
    <t>Liabilities</t>
  </si>
  <si>
    <t>Non-current liabilities</t>
  </si>
  <si>
    <t xml:space="preserve">Long-term bank liabilities </t>
  </si>
  <si>
    <t>Lease liability</t>
  </si>
  <si>
    <t>Other payables</t>
  </si>
  <si>
    <t>Trade payables</t>
  </si>
  <si>
    <t>Deferred revenue</t>
  </si>
  <si>
    <t>Deferred tax liabilities</t>
  </si>
  <si>
    <t>Employee benefits</t>
  </si>
  <si>
    <t>Total non-current liabilities</t>
  </si>
  <si>
    <t>Current liabilities</t>
  </si>
  <si>
    <t xml:space="preserve">Current portion of the long-term bank liabilities </t>
  </si>
  <si>
    <t>Short-term bank borrowings</t>
  </si>
  <si>
    <r>
      <t xml:space="preserve">Lease liability </t>
    </r>
    <r>
      <rPr>
        <sz val="10"/>
        <color rgb="FF0070C0"/>
        <rFont val="Calibri"/>
        <family val="2"/>
        <scheme val="minor"/>
      </rPr>
      <t>-</t>
    </r>
    <r>
      <rPr>
        <sz val="10"/>
        <color rgb="FF0000CC"/>
        <rFont val="Calibri"/>
        <family val="2"/>
        <scheme val="minor"/>
      </rPr>
      <t xml:space="preserve"> current</t>
    </r>
  </si>
  <si>
    <r>
      <rPr>
        <sz val="10"/>
        <rFont val="Calibri"/>
        <family val="2"/>
        <scheme val="minor"/>
      </rPr>
      <t>Trade payables -</t>
    </r>
    <r>
      <rPr>
        <sz val="10"/>
        <color rgb="FF0000CC"/>
        <rFont val="Calibri"/>
        <family val="2"/>
        <scheme val="minor"/>
      </rPr>
      <t xml:space="preserve"> current</t>
    </r>
  </si>
  <si>
    <t>Employee benefits - current</t>
  </si>
  <si>
    <t>Current tax liabilities</t>
  </si>
  <si>
    <t>Contract liabilities</t>
  </si>
  <si>
    <t>Provisions</t>
  </si>
  <si>
    <r>
      <rPr>
        <sz val="10"/>
        <rFont val="Calibri"/>
        <family val="2"/>
        <scheme val="minor"/>
      </rPr>
      <t>Other payables -</t>
    </r>
    <r>
      <rPr>
        <sz val="10"/>
        <color rgb="FF0000CC"/>
        <rFont val="Calibri"/>
        <family val="2"/>
        <scheme val="minor"/>
      </rPr>
      <t xml:space="preserve"> current</t>
    </r>
  </si>
  <si>
    <t>Total current liabilities</t>
  </si>
  <si>
    <t>Total liabilities</t>
  </si>
  <si>
    <t xml:space="preserve">Total equity and liabilities </t>
  </si>
  <si>
    <t>Net current assets</t>
  </si>
  <si>
    <t xml:space="preserve">Financial statements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</si>
</sst>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_-* #,##0.000_-;\-* #,##0.000_-;_-* &quot;-&quot;??_-;_-@_-"/>
    <numFmt numFmtId="167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0000CC"/>
      <name val="Tahoma"/>
      <family val="2"/>
    </font>
    <font>
      <b/>
      <i/>
      <sz val="8"/>
      <color theme="1"/>
      <name val="Tahoma"/>
      <family val="2"/>
    </font>
    <font>
      <i/>
      <sz val="8"/>
      <color rgb="FFFF0000"/>
      <name val="Tahoma"/>
      <family val="2"/>
    </font>
    <font>
      <i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0" fontId="4" fillId="0" borderId="0" xfId="0" applyFont="1"/>
    <xf numFmtId="165" fontId="2" fillId="0" borderId="0" xfId="2" applyNumberFormat="1" applyFont="1"/>
    <xf numFmtId="16" fontId="5" fillId="2" borderId="1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0" xfId="0" applyFont="1"/>
    <xf numFmtId="164" fontId="6" fillId="0" borderId="0" xfId="1" applyNumberFormat="1" applyFont="1" applyAlignment="1"/>
    <xf numFmtId="164" fontId="3" fillId="0" borderId="0" xfId="1" applyNumberFormat="1" applyFont="1"/>
    <xf numFmtId="0" fontId="7" fillId="0" borderId="0" xfId="0" applyFont="1"/>
    <xf numFmtId="164" fontId="6" fillId="0" borderId="0" xfId="1" applyNumberFormat="1" applyFont="1" applyFill="1" applyAlignment="1"/>
    <xf numFmtId="0" fontId="8" fillId="0" borderId="0" xfId="0" applyFont="1"/>
    <xf numFmtId="164" fontId="3" fillId="0" borderId="0" xfId="1" applyNumberFormat="1" applyFont="1" applyFill="1"/>
    <xf numFmtId="164" fontId="5" fillId="0" borderId="3" xfId="1" applyNumberFormat="1" applyFont="1" applyBorder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9" fontId="3" fillId="0" borderId="0" xfId="2" applyFont="1"/>
    <xf numFmtId="0" fontId="9" fillId="0" borderId="0" xfId="0" applyFont="1"/>
    <xf numFmtId="0" fontId="5" fillId="0" borderId="0" xfId="0" applyFont="1"/>
    <xf numFmtId="0" fontId="10" fillId="0" borderId="0" xfId="0" applyFont="1"/>
    <xf numFmtId="164" fontId="11" fillId="0" borderId="0" xfId="1" applyNumberFormat="1" applyFont="1" applyFill="1"/>
    <xf numFmtId="165" fontId="3" fillId="0" borderId="0" xfId="0" applyNumberFormat="1" applyFont="1"/>
    <xf numFmtId="166" fontId="3" fillId="0" borderId="0" xfId="1" applyNumberFormat="1" applyFont="1"/>
    <xf numFmtId="10" fontId="11" fillId="0" borderId="0" xfId="2" applyNumberFormat="1" applyFont="1" applyFill="1"/>
    <xf numFmtId="164" fontId="5" fillId="0" borderId="3" xfId="1" applyNumberFormat="1" applyFont="1" applyFill="1" applyBorder="1"/>
    <xf numFmtId="164" fontId="3" fillId="0" borderId="0" xfId="0" applyNumberFormat="1" applyFont="1"/>
    <xf numFmtId="165" fontId="2" fillId="0" borderId="0" xfId="2" applyNumberFormat="1" applyFont="1" applyFill="1"/>
    <xf numFmtId="0" fontId="5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167" fontId="14" fillId="0" borderId="0" xfId="0" applyNumberFormat="1" applyFont="1"/>
    <xf numFmtId="0" fontId="16" fillId="0" borderId="0" xfId="0" applyFont="1" applyAlignment="1">
      <alignment horizontal="center"/>
    </xf>
    <xf numFmtId="15" fontId="13" fillId="0" borderId="0" xfId="0" applyNumberFormat="1" applyFont="1"/>
    <xf numFmtId="164" fontId="14" fillId="0" borderId="0" xfId="0" applyNumberFormat="1" applyFont="1"/>
    <xf numFmtId="0" fontId="18" fillId="0" borderId="0" xfId="0" applyFont="1"/>
    <xf numFmtId="0" fontId="19" fillId="0" borderId="4" xfId="0" applyFont="1" applyBorder="1"/>
    <xf numFmtId="0" fontId="14" fillId="0" borderId="4" xfId="0" applyFont="1" applyBorder="1"/>
    <xf numFmtId="164" fontId="19" fillId="0" borderId="4" xfId="0" applyNumberFormat="1" applyFont="1" applyBorder="1"/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16" fontId="13" fillId="2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164" fontId="14" fillId="0" borderId="0" xfId="1" applyNumberFormat="1" applyFont="1" applyFill="1" applyAlignment="1">
      <alignment wrapText="1"/>
    </xf>
    <xf numFmtId="43" fontId="14" fillId="0" borderId="0" xfId="0" applyNumberFormat="1" applyFont="1"/>
    <xf numFmtId="164" fontId="14" fillId="0" borderId="2" xfId="1" applyNumberFormat="1" applyFont="1" applyFill="1" applyBorder="1" applyAlignment="1">
      <alignment wrapText="1"/>
    </xf>
    <xf numFmtId="164" fontId="13" fillId="0" borderId="2" xfId="1" applyNumberFormat="1" applyFont="1" applyFill="1" applyBorder="1" applyAlignment="1">
      <alignment horizontal="right" wrapText="1"/>
    </xf>
    <xf numFmtId="164" fontId="13" fillId="0" borderId="4" xfId="1" applyNumberFormat="1" applyFont="1" applyFill="1" applyBorder="1" applyAlignment="1">
      <alignment horizontal="right" wrapText="1"/>
    </xf>
    <xf numFmtId="164" fontId="13" fillId="0" borderId="0" xfId="1" applyNumberFormat="1" applyFont="1" applyFill="1" applyAlignment="1">
      <alignment wrapText="1"/>
    </xf>
    <xf numFmtId="0" fontId="20" fillId="0" borderId="0" xfId="0" applyFont="1"/>
    <xf numFmtId="164" fontId="13" fillId="0" borderId="5" xfId="1" applyNumberFormat="1" applyFont="1" applyFill="1" applyBorder="1" applyAlignment="1">
      <alignment horizontal="right" wrapText="1"/>
    </xf>
    <xf numFmtId="43" fontId="14" fillId="0" borderId="0" xfId="1" applyFont="1" applyFill="1"/>
    <xf numFmtId="43" fontId="14" fillId="0" borderId="0" xfId="1" applyFont="1"/>
    <xf numFmtId="164" fontId="14" fillId="0" borderId="0" xfId="1" applyNumberFormat="1" applyFont="1" applyFill="1"/>
    <xf numFmtId="0" fontId="21" fillId="0" borderId="0" xfId="0" applyFont="1"/>
    <xf numFmtId="164" fontId="13" fillId="0" borderId="0" xfId="1" applyNumberFormat="1" applyFont="1" applyFill="1"/>
    <xf numFmtId="0" fontId="13" fillId="0" borderId="0" xfId="0" applyFont="1" applyAlignment="1">
      <alignment horizontal="center" wrapText="1"/>
    </xf>
    <xf numFmtId="0" fontId="13" fillId="0" borderId="0" xfId="0" applyFont="1" applyFill="1"/>
    <xf numFmtId="164" fontId="14" fillId="0" borderId="0" xfId="0" applyNumberFormat="1" applyFont="1" applyFill="1"/>
    <xf numFmtId="0" fontId="14" fillId="0" borderId="0" xfId="0" applyFont="1" applyFill="1"/>
  </cellXfs>
  <cellStyles count="5">
    <cellStyle name="?_x001d_?'&amp;Oy—&amp;Hy_x000b__x0008_?_x0005_v_x0006__x000f__x0001__x0001_" xfId="4" xr:uid="{D7416151-2630-472F-AA11-F3E1195D47E2}"/>
    <cellStyle name="Comma" xfId="1" builtinId="3"/>
    <cellStyle name="Comma 2" xfId="3" xr:uid="{C604A345-70A0-4870-8247-F262A897346E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559885</xdr:colOff>
      <xdr:row>6</xdr:row>
      <xdr:rowOff>74083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072D8F-1113-A76F-C212-46052727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 amt="59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5385" cy="1026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582084</xdr:colOff>
      <xdr:row>65</xdr:row>
      <xdr:rowOff>31750</xdr:rowOff>
    </xdr:from>
    <xdr:to>
      <xdr:col>8</xdr:col>
      <xdr:colOff>577939</xdr:colOff>
      <xdr:row>73</xdr:row>
      <xdr:rowOff>70107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CC2AA8-6DC2-4866-64E1-15988E77B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7584" y="9620250"/>
          <a:ext cx="2620522" cy="1223690"/>
        </a:xfrm>
        <a:prstGeom prst="rect">
          <a:avLst/>
        </a:prstGeom>
      </xdr:spPr>
    </xdr:pic>
    <xdr:clientData/>
  </xdr:twoCellAnchor>
  <xdr:twoCellAnchor editAs="oneCell">
    <xdr:from>
      <xdr:col>9</xdr:col>
      <xdr:colOff>10583</xdr:colOff>
      <xdr:row>63</xdr:row>
      <xdr:rowOff>140755</xdr:rowOff>
    </xdr:from>
    <xdr:to>
      <xdr:col>12</xdr:col>
      <xdr:colOff>739108</xdr:colOff>
      <xdr:row>75</xdr:row>
      <xdr:rowOff>105833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FD4DEC7-CEE6-DF93-2CBE-155E09E90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7416" y="9432922"/>
          <a:ext cx="3099192" cy="1743078"/>
        </a:xfrm>
        <a:prstGeom prst="rect">
          <a:avLst/>
        </a:prstGeom>
      </xdr:spPr>
    </xdr:pic>
    <xdr:clientData/>
  </xdr:twoCellAnchor>
  <xdr:twoCellAnchor editAs="oneCell">
    <xdr:from>
      <xdr:col>1</xdr:col>
      <xdr:colOff>391584</xdr:colOff>
      <xdr:row>64</xdr:row>
      <xdr:rowOff>146584</xdr:rowOff>
    </xdr:from>
    <xdr:to>
      <xdr:col>5</xdr:col>
      <xdr:colOff>87301</xdr:colOff>
      <xdr:row>74</xdr:row>
      <xdr:rowOff>21168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D962911-3759-876F-D538-E373B638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667" y="9586917"/>
          <a:ext cx="3749134" cy="1356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196714</xdr:colOff>
      <xdr:row>0</xdr:row>
      <xdr:rowOff>0</xdr:rowOff>
    </xdr:from>
    <xdr:to>
      <xdr:col>4</xdr:col>
      <xdr:colOff>569431</xdr:colOff>
      <xdr:row>5</xdr:row>
      <xdr:rowOff>88237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5C735B-243D-446C-BAD2-F8DE8528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 amt="59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714" y="0"/>
          <a:ext cx="4638260" cy="916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43AF8-D6ED-4247-8115-1FD7DDD43028}">
  <sheetPr>
    <tabColor rgb="FF00B0F0"/>
  </sheetPr>
  <dimension ref="A1:W61"/>
  <sheetViews>
    <sheetView showGridLines="0" tabSelected="1" zoomScale="90" zoomScaleNormal="90" workbookViewId="0">
      <pane xSplit="3" ySplit="8" topLeftCell="D39" activePane="bottomRight" state="frozen"/>
      <selection activeCell="AE30" sqref="AE30"/>
      <selection pane="topRight" activeCell="AE30" sqref="AE30"/>
      <selection pane="bottomLeft" activeCell="AE30" sqref="AE30"/>
      <selection pane="bottomRight" activeCell="R64" sqref="R64"/>
    </sheetView>
  </sheetViews>
  <sheetFormatPr defaultColWidth="8.7109375" defaultRowHeight="12" outlineLevelRow="1" x14ac:dyDescent="0.2"/>
  <cols>
    <col min="1" max="1" width="8.7109375" style="2"/>
    <col min="2" max="2" width="32" style="2" customWidth="1"/>
    <col min="3" max="3" width="1" style="2" customWidth="1"/>
    <col min="4" max="4" width="12.7109375" style="2" bestFit="1" customWidth="1"/>
    <col min="5" max="5" width="15" style="2" customWidth="1"/>
    <col min="6" max="7" width="12" style="2" customWidth="1"/>
    <col min="8" max="8" width="15.28515625" style="2" customWidth="1"/>
    <col min="9" max="9" width="12.7109375" style="2" bestFit="1" customWidth="1"/>
    <col min="10" max="11" width="11.42578125" style="2" bestFit="1" customWidth="1"/>
    <col min="12" max="13" width="12.7109375" style="2" bestFit="1" customWidth="1"/>
    <col min="14" max="14" width="3.140625" style="2" customWidth="1"/>
    <col min="15" max="23" width="11.42578125" style="2" bestFit="1" customWidth="1"/>
    <col min="24" max="24" width="2.28515625" style="2" customWidth="1"/>
    <col min="25" max="16384" width="8.7109375" style="2"/>
  </cols>
  <sheetData>
    <row r="1" spans="1:23" x14ac:dyDescent="0.2">
      <c r="A1" s="1" t="s">
        <v>0</v>
      </c>
    </row>
    <row r="2" spans="1:23" ht="12.75" x14ac:dyDescent="0.2">
      <c r="A2" s="30" t="s">
        <v>43</v>
      </c>
      <c r="Q2" s="18"/>
      <c r="R2" s="18"/>
    </row>
    <row r="3" spans="1:23" ht="12.75" x14ac:dyDescent="0.2">
      <c r="A3" s="34" t="s">
        <v>109</v>
      </c>
    </row>
    <row r="4" spans="1:23" ht="15" customHeight="1" x14ac:dyDescent="0.2">
      <c r="A4" s="4" t="s">
        <v>40</v>
      </c>
      <c r="D4" s="29" t="s">
        <v>38</v>
      </c>
      <c r="E4" s="29"/>
      <c r="F4" s="29"/>
      <c r="G4" s="29"/>
      <c r="H4" s="29"/>
      <c r="I4" s="29"/>
      <c r="J4" s="29"/>
      <c r="K4" s="29"/>
      <c r="L4" s="29"/>
      <c r="M4" s="29"/>
      <c r="N4" s="20"/>
      <c r="O4" s="29" t="s">
        <v>39</v>
      </c>
      <c r="P4" s="29"/>
      <c r="Q4" s="29"/>
      <c r="R4" s="29"/>
      <c r="S4" s="29"/>
      <c r="T4" s="29"/>
      <c r="U4" s="29"/>
      <c r="V4" s="29"/>
      <c r="W4" s="29"/>
    </row>
    <row r="5" spans="1:23" x14ac:dyDescent="0.2">
      <c r="B5" s="1"/>
      <c r="C5" s="1"/>
      <c r="D5" s="1"/>
      <c r="E5" s="1"/>
      <c r="F5" s="1"/>
      <c r="G5" s="1"/>
      <c r="H5" s="5"/>
      <c r="I5" s="5"/>
      <c r="J5" s="5"/>
      <c r="K5" s="5"/>
      <c r="L5" s="5"/>
      <c r="M5" s="5"/>
      <c r="O5" s="5"/>
      <c r="P5" s="28"/>
      <c r="Q5" s="5"/>
      <c r="R5" s="5"/>
      <c r="S5" s="5"/>
      <c r="T5" s="5"/>
      <c r="U5" s="5"/>
      <c r="V5" s="5"/>
      <c r="W5" s="5"/>
    </row>
    <row r="6" spans="1:23" x14ac:dyDescent="0.2">
      <c r="Q6" s="23"/>
      <c r="R6" s="23"/>
      <c r="S6" s="23"/>
      <c r="T6" s="23"/>
      <c r="U6" s="23"/>
      <c r="V6" s="23"/>
      <c r="W6" s="23"/>
    </row>
    <row r="7" spans="1:23" x14ac:dyDescent="0.2">
      <c r="D7" s="6">
        <v>45291</v>
      </c>
      <c r="E7" s="6">
        <v>44834</v>
      </c>
      <c r="F7" s="6">
        <v>45107</v>
      </c>
      <c r="G7" s="6">
        <v>45016</v>
      </c>
      <c r="H7" s="6">
        <v>44926</v>
      </c>
      <c r="I7" s="6">
        <v>44834</v>
      </c>
      <c r="J7" s="6">
        <v>44742</v>
      </c>
      <c r="K7" s="6">
        <v>44651</v>
      </c>
      <c r="L7" s="6">
        <v>44561</v>
      </c>
      <c r="M7" s="6">
        <v>44469</v>
      </c>
      <c r="O7" s="6" t="s">
        <v>37</v>
      </c>
      <c r="P7" s="6" t="s">
        <v>36</v>
      </c>
      <c r="Q7" s="6" t="s">
        <v>35</v>
      </c>
      <c r="R7" s="6" t="s">
        <v>34</v>
      </c>
      <c r="S7" s="6" t="s">
        <v>37</v>
      </c>
      <c r="T7" s="6" t="s">
        <v>36</v>
      </c>
      <c r="U7" s="6" t="s">
        <v>35</v>
      </c>
      <c r="V7" s="6" t="s">
        <v>34</v>
      </c>
      <c r="W7" s="6" t="s">
        <v>37</v>
      </c>
    </row>
    <row r="8" spans="1:23" x14ac:dyDescent="0.2">
      <c r="D8" s="7">
        <v>2023</v>
      </c>
      <c r="E8" s="7">
        <v>2023</v>
      </c>
      <c r="F8" s="7">
        <v>2023</v>
      </c>
      <c r="G8" s="7">
        <v>2023</v>
      </c>
      <c r="H8" s="7">
        <v>2022</v>
      </c>
      <c r="I8" s="7">
        <v>2022</v>
      </c>
      <c r="J8" s="7">
        <v>2022</v>
      </c>
      <c r="K8" s="7">
        <v>2022</v>
      </c>
      <c r="L8" s="7">
        <v>2021</v>
      </c>
      <c r="M8" s="7">
        <v>2021</v>
      </c>
      <c r="O8" s="7">
        <v>2023</v>
      </c>
      <c r="P8" s="7">
        <v>2023</v>
      </c>
      <c r="Q8" s="7">
        <v>2023</v>
      </c>
      <c r="R8" s="7">
        <v>2023</v>
      </c>
      <c r="S8" s="7">
        <v>2022</v>
      </c>
      <c r="T8" s="7">
        <v>2022</v>
      </c>
      <c r="U8" s="7">
        <v>2022</v>
      </c>
      <c r="V8" s="7">
        <v>2022</v>
      </c>
      <c r="W8" s="7">
        <v>2021</v>
      </c>
    </row>
    <row r="10" spans="1:23" x14ac:dyDescent="0.2">
      <c r="B10" s="8" t="s">
        <v>1</v>
      </c>
      <c r="C10" s="8"/>
      <c r="D10" s="9">
        <v>2510015417.4821954</v>
      </c>
      <c r="E10" s="9">
        <v>1756959128.1737397</v>
      </c>
      <c r="F10" s="9">
        <v>1121573898</v>
      </c>
      <c r="G10" s="9">
        <v>561974956</v>
      </c>
      <c r="H10" s="9">
        <v>2210325473</v>
      </c>
      <c r="I10" s="9">
        <v>1543250599</v>
      </c>
      <c r="J10" s="9">
        <v>960765974</v>
      </c>
      <c r="K10" s="9">
        <v>469181116</v>
      </c>
      <c r="L10" s="9">
        <v>1930099683</v>
      </c>
      <c r="M10" s="9">
        <v>1379212449</v>
      </c>
      <c r="O10" s="9">
        <v>753056289.30845571</v>
      </c>
      <c r="P10" s="9">
        <v>635385230.17373967</v>
      </c>
      <c r="Q10" s="9">
        <v>559598942</v>
      </c>
      <c r="R10" s="9">
        <v>561974956</v>
      </c>
      <c r="S10" s="9">
        <v>667074874</v>
      </c>
      <c r="T10" s="9">
        <v>582484625</v>
      </c>
      <c r="U10" s="9">
        <v>491584858</v>
      </c>
      <c r="V10" s="9">
        <v>469181116</v>
      </c>
      <c r="W10" s="9">
        <v>550887234</v>
      </c>
    </row>
    <row r="11" spans="1:23" x14ac:dyDescent="0.2">
      <c r="B11" s="8" t="s">
        <v>2</v>
      </c>
      <c r="C11" s="8"/>
      <c r="D11" s="9">
        <v>9972307.9912921712</v>
      </c>
      <c r="E11" s="9">
        <v>5470943.926682733</v>
      </c>
      <c r="F11" s="9">
        <v>4162472</v>
      </c>
      <c r="G11" s="9">
        <v>2589419</v>
      </c>
      <c r="H11" s="9">
        <v>8334406</v>
      </c>
      <c r="I11" s="9">
        <v>5506766</v>
      </c>
      <c r="J11" s="9">
        <v>3857107</v>
      </c>
      <c r="K11" s="9">
        <v>1656351</v>
      </c>
      <c r="L11" s="9">
        <v>4981165</v>
      </c>
      <c r="M11" s="9">
        <v>1802736</v>
      </c>
      <c r="O11" s="9">
        <v>4501364.0646094382</v>
      </c>
      <c r="P11" s="9">
        <v>1308471.926682733</v>
      </c>
      <c r="Q11" s="9">
        <v>1573053</v>
      </c>
      <c r="R11" s="9">
        <v>2589419</v>
      </c>
      <c r="S11" s="9">
        <v>2827640</v>
      </c>
      <c r="T11" s="9">
        <v>1649659</v>
      </c>
      <c r="U11" s="9">
        <v>2200756</v>
      </c>
      <c r="V11" s="9">
        <v>1656351</v>
      </c>
      <c r="W11" s="9">
        <v>3178429</v>
      </c>
    </row>
    <row r="12" spans="1:23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O12" s="11">
        <v>0</v>
      </c>
      <c r="P12" s="11">
        <v>0</v>
      </c>
      <c r="Q12" s="11">
        <v>0</v>
      </c>
      <c r="R12" s="11"/>
      <c r="S12" s="11"/>
      <c r="T12" s="11"/>
      <c r="U12" s="11"/>
      <c r="V12" s="11"/>
      <c r="W12" s="11"/>
    </row>
    <row r="13" spans="1:23" x14ac:dyDescent="0.2">
      <c r="B13" s="8" t="s">
        <v>3</v>
      </c>
      <c r="C13" s="11"/>
      <c r="D13" s="9">
        <v>-1865729620.6863446</v>
      </c>
      <c r="E13" s="9">
        <v>-1293991566.0301521</v>
      </c>
      <c r="F13" s="9">
        <v>-821868978</v>
      </c>
      <c r="G13" s="9">
        <v>-407866034</v>
      </c>
      <c r="H13" s="9">
        <v>-1623973263</v>
      </c>
      <c r="I13" s="9">
        <v>-1124921079</v>
      </c>
      <c r="J13" s="9">
        <v>-699110766</v>
      </c>
      <c r="K13" s="9">
        <v>-344551735</v>
      </c>
      <c r="L13" s="9">
        <v>-1444503729</v>
      </c>
      <c r="M13" s="9">
        <v>-1030996295</v>
      </c>
      <c r="O13" s="9">
        <v>-571738054.65619254</v>
      </c>
      <c r="P13" s="9">
        <v>-472122588.03015208</v>
      </c>
      <c r="Q13" s="9">
        <v>-414002944</v>
      </c>
      <c r="R13" s="9">
        <v>-407866034</v>
      </c>
      <c r="S13" s="9">
        <v>-499052184</v>
      </c>
      <c r="T13" s="9">
        <v>-425810313</v>
      </c>
      <c r="U13" s="9">
        <v>-354559031</v>
      </c>
      <c r="V13" s="9">
        <v>-344551735</v>
      </c>
      <c r="W13" s="9">
        <v>-413507434</v>
      </c>
    </row>
    <row r="14" spans="1:23" x14ac:dyDescent="0.2">
      <c r="B14" s="2" t="s">
        <v>41</v>
      </c>
      <c r="C14" s="8"/>
      <c r="D14" s="9">
        <v>-73337418.988031298</v>
      </c>
      <c r="E14" s="9">
        <v>-52763689.672598355</v>
      </c>
      <c r="F14" s="9">
        <v>-34418580</v>
      </c>
      <c r="G14" s="9">
        <v>-18099672</v>
      </c>
      <c r="H14" s="9">
        <v>-76252548</v>
      </c>
      <c r="I14" s="9">
        <v>-56955504</v>
      </c>
      <c r="J14" s="9">
        <v>-36679462</v>
      </c>
      <c r="K14" s="9">
        <v>-16633453</v>
      </c>
      <c r="L14" s="9">
        <v>-57999582</v>
      </c>
      <c r="M14" s="9">
        <v>-41014275</v>
      </c>
      <c r="O14" s="9">
        <v>-20573729.315432943</v>
      </c>
      <c r="P14" s="9">
        <v>-18345109.672598355</v>
      </c>
      <c r="Q14" s="9">
        <v>-16318908</v>
      </c>
      <c r="R14" s="9">
        <v>-18099672</v>
      </c>
      <c r="S14" s="9">
        <v>-19297044</v>
      </c>
      <c r="T14" s="9">
        <v>-20276042</v>
      </c>
      <c r="U14" s="9">
        <v>-20046009</v>
      </c>
      <c r="V14" s="9">
        <v>-16633453</v>
      </c>
      <c r="W14" s="9">
        <v>-16985307</v>
      </c>
    </row>
    <row r="15" spans="1:23" x14ac:dyDescent="0.2">
      <c r="B15" s="8" t="s">
        <v>4</v>
      </c>
      <c r="C15" s="8"/>
      <c r="D15" s="9">
        <v>-258519988.56789452</v>
      </c>
      <c r="E15" s="9">
        <v>-188728950.69593087</v>
      </c>
      <c r="F15" s="9">
        <v>-128049168</v>
      </c>
      <c r="G15" s="9">
        <v>-63902571</v>
      </c>
      <c r="H15" s="9">
        <v>-225237381</v>
      </c>
      <c r="I15" s="9">
        <v>-164727939</v>
      </c>
      <c r="J15" s="9">
        <v>-109808161</v>
      </c>
      <c r="K15" s="9">
        <v>-51510142</v>
      </c>
      <c r="L15" s="9">
        <v>-195847572</v>
      </c>
      <c r="M15" s="9">
        <v>-143493982</v>
      </c>
      <c r="O15" s="9">
        <v>-69791037.87196365</v>
      </c>
      <c r="P15" s="9">
        <v>-60679782.695930868</v>
      </c>
      <c r="Q15" s="9">
        <v>-64146597</v>
      </c>
      <c r="R15" s="9">
        <v>-63902571</v>
      </c>
      <c r="S15" s="9">
        <v>-60509442</v>
      </c>
      <c r="T15" s="9">
        <v>-54919778</v>
      </c>
      <c r="U15" s="9">
        <v>-58298019</v>
      </c>
      <c r="V15" s="9">
        <v>-51510142</v>
      </c>
      <c r="W15" s="9">
        <v>-52353590</v>
      </c>
    </row>
    <row r="16" spans="1:23" x14ac:dyDescent="0.2">
      <c r="B16" s="8" t="s">
        <v>5</v>
      </c>
      <c r="C16" s="8"/>
      <c r="D16" s="9">
        <v>-24202986.497619405</v>
      </c>
      <c r="E16" s="9">
        <v>-17415003.056392677</v>
      </c>
      <c r="F16" s="9">
        <v>-11469359</v>
      </c>
      <c r="G16" s="9">
        <v>-5684920</v>
      </c>
      <c r="H16" s="9">
        <v>-22054951</v>
      </c>
      <c r="I16" s="9">
        <v>-16222413</v>
      </c>
      <c r="J16" s="9">
        <v>-10299000</v>
      </c>
      <c r="K16" s="9">
        <v>-4763399</v>
      </c>
      <c r="L16" s="9">
        <v>-20684688</v>
      </c>
      <c r="M16" s="9">
        <v>-14942336</v>
      </c>
      <c r="O16" s="9">
        <v>-6787983.4412267283</v>
      </c>
      <c r="P16" s="9">
        <v>-5945644.0563926771</v>
      </c>
      <c r="Q16" s="9">
        <v>-5784439</v>
      </c>
      <c r="R16" s="9">
        <v>-5684920</v>
      </c>
      <c r="S16" s="9">
        <v>-5832538</v>
      </c>
      <c r="T16" s="9">
        <v>-5923413</v>
      </c>
      <c r="U16" s="9">
        <v>-5535601</v>
      </c>
      <c r="V16" s="9">
        <v>-4763399</v>
      </c>
      <c r="W16" s="9">
        <v>-5742352</v>
      </c>
    </row>
    <row r="17" spans="2:23" x14ac:dyDescent="0.2">
      <c r="B17" s="8" t="s">
        <v>6</v>
      </c>
      <c r="C17" s="8"/>
      <c r="D17" s="9">
        <v>-47895791.894644603</v>
      </c>
      <c r="E17" s="9">
        <v>-35938013.759300217</v>
      </c>
      <c r="F17" s="9">
        <v>-24158250</v>
      </c>
      <c r="G17" s="9">
        <v>-12464158</v>
      </c>
      <c r="H17" s="9">
        <v>-52823865</v>
      </c>
      <c r="I17" s="9">
        <v>-39526009</v>
      </c>
      <c r="J17" s="9">
        <v>-25133769</v>
      </c>
      <c r="K17" s="9">
        <v>-12583189</v>
      </c>
      <c r="L17" s="9">
        <v>-50463268</v>
      </c>
      <c r="M17" s="9">
        <v>-35670485</v>
      </c>
      <c r="O17" s="9">
        <v>-11957778.135344386</v>
      </c>
      <c r="P17" s="9">
        <v>-11779763.759300217</v>
      </c>
      <c r="Q17" s="9">
        <v>-11694092</v>
      </c>
      <c r="R17" s="9">
        <v>-12464158</v>
      </c>
      <c r="S17" s="9">
        <v>-13297856</v>
      </c>
      <c r="T17" s="9">
        <v>-14392240</v>
      </c>
      <c r="U17" s="9">
        <v>-12550580</v>
      </c>
      <c r="V17" s="9">
        <v>-12583189</v>
      </c>
      <c r="W17" s="9">
        <v>-14792783</v>
      </c>
    </row>
    <row r="18" spans="2:23" hidden="1" x14ac:dyDescent="0.2">
      <c r="B18" s="8" t="s">
        <v>7</v>
      </c>
      <c r="C18" s="8"/>
      <c r="D18" s="12"/>
      <c r="E18" s="12">
        <v>0</v>
      </c>
      <c r="F18" s="12">
        <v>0</v>
      </c>
      <c r="G18" s="12">
        <v>0</v>
      </c>
      <c r="H18" s="12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</row>
    <row r="19" spans="2:23" outlineLevel="1" x14ac:dyDescent="0.2">
      <c r="B19" s="8" t="s">
        <v>8</v>
      </c>
      <c r="C19" s="13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</row>
    <row r="20" spans="2:23" x14ac:dyDescent="0.2">
      <c r="B20" s="2" t="s">
        <v>42</v>
      </c>
      <c r="C20" s="13"/>
      <c r="D20" s="9">
        <v>-25567898.379506655</v>
      </c>
      <c r="E20" s="9">
        <v>-12476403.92527074</v>
      </c>
      <c r="F20" s="9">
        <v>-7550173</v>
      </c>
      <c r="G20" s="9">
        <v>-4353219</v>
      </c>
      <c r="H20" s="9">
        <v>-19782564</v>
      </c>
      <c r="I20" s="9">
        <v>-3947268</v>
      </c>
      <c r="J20" s="9">
        <v>-1292983</v>
      </c>
      <c r="K20" s="9">
        <v>-2304455</v>
      </c>
      <c r="L20" s="9">
        <v>2689397</v>
      </c>
      <c r="M20" s="9">
        <v>2849572</v>
      </c>
      <c r="O20" s="9">
        <v>-13091494.454235915</v>
      </c>
      <c r="P20" s="9">
        <v>-4926230.9252707399</v>
      </c>
      <c r="Q20" s="9">
        <v>-3196954</v>
      </c>
      <c r="R20" s="9">
        <v>-4353219</v>
      </c>
      <c r="S20" s="9">
        <v>-15835296</v>
      </c>
      <c r="T20" s="9">
        <v>-2654285</v>
      </c>
      <c r="U20" s="9">
        <v>1011472</v>
      </c>
      <c r="V20" s="9">
        <v>-2304455</v>
      </c>
      <c r="W20" s="9">
        <v>-160175</v>
      </c>
    </row>
    <row r="21" spans="2:23" ht="15" outlineLevel="1" x14ac:dyDescent="0.25">
      <c r="B21" s="8" t="s">
        <v>9</v>
      </c>
      <c r="C21" s="13"/>
      <c r="D21" s="9">
        <v>0</v>
      </c>
      <c r="E21"/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</row>
    <row r="22" spans="2:23" x14ac:dyDescent="0.2">
      <c r="B22" s="8" t="s">
        <v>10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-2050</v>
      </c>
      <c r="M22" s="9">
        <v>439959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-442009</v>
      </c>
    </row>
    <row r="23" spans="2:23" x14ac:dyDescent="0.2">
      <c r="B23" s="8" t="s">
        <v>11</v>
      </c>
      <c r="C23" s="8"/>
      <c r="D23" s="12">
        <v>-118076222.53775394</v>
      </c>
      <c r="E23" s="12">
        <v>-81493409.581969202</v>
      </c>
      <c r="F23" s="12">
        <v>-52555195</v>
      </c>
      <c r="G23" s="12">
        <v>-24194671</v>
      </c>
      <c r="H23" s="12">
        <v>-101705650</v>
      </c>
      <c r="I23" s="12">
        <v>-71818097</v>
      </c>
      <c r="J23" s="12">
        <v>-48004914</v>
      </c>
      <c r="K23" s="12">
        <v>-23768933</v>
      </c>
      <c r="L23" s="12">
        <v>-82795047</v>
      </c>
      <c r="M23" s="12">
        <v>-61008417</v>
      </c>
      <c r="O23" s="12">
        <v>-36582812.955784738</v>
      </c>
      <c r="P23" s="12">
        <v>-28938214.581969202</v>
      </c>
      <c r="Q23" s="12">
        <v>-28360524</v>
      </c>
      <c r="R23" s="12">
        <v>-24194671</v>
      </c>
      <c r="S23" s="12">
        <v>-29887553</v>
      </c>
      <c r="T23" s="12">
        <v>-23813183</v>
      </c>
      <c r="U23" s="12">
        <v>-24235981</v>
      </c>
      <c r="V23" s="12">
        <v>-23768933</v>
      </c>
      <c r="W23" s="12">
        <v>-21786630</v>
      </c>
    </row>
    <row r="24" spans="2:23" x14ac:dyDescent="0.2">
      <c r="B24" s="11" t="s">
        <v>12</v>
      </c>
      <c r="C24" s="26">
        <f t="shared" ref="C24:D24" si="0">SUM(C10:C23)</f>
        <v>0</v>
      </c>
      <c r="D24" s="15">
        <v>106657797.92169237</v>
      </c>
      <c r="E24" s="15">
        <v>79623035.37880826</v>
      </c>
      <c r="F24" s="15">
        <v>45666667</v>
      </c>
      <c r="G24" s="15">
        <v>27999130</v>
      </c>
      <c r="H24" s="15">
        <v>96829657</v>
      </c>
      <c r="I24" s="15">
        <v>70639056</v>
      </c>
      <c r="J24" s="15">
        <v>34294026</v>
      </c>
      <c r="K24" s="15">
        <v>14722161</v>
      </c>
      <c r="L24" s="15">
        <v>85474309</v>
      </c>
      <c r="M24" s="15">
        <v>57178926</v>
      </c>
      <c r="O24" s="15">
        <v>27034762.542884111</v>
      </c>
      <c r="P24" s="15">
        <v>33956368.37880826</v>
      </c>
      <c r="Q24" s="15">
        <v>17667537</v>
      </c>
      <c r="R24" s="15">
        <v>27999130</v>
      </c>
      <c r="S24" s="15">
        <v>26190601</v>
      </c>
      <c r="T24" s="15">
        <v>36345030</v>
      </c>
      <c r="U24" s="15">
        <v>19571865</v>
      </c>
      <c r="V24" s="15">
        <v>14722161</v>
      </c>
      <c r="W24" s="15">
        <v>28295383</v>
      </c>
    </row>
    <row r="25" spans="2:23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2:23" x14ac:dyDescent="0.2">
      <c r="B26" s="8" t="s">
        <v>13</v>
      </c>
      <c r="C26" s="8"/>
      <c r="D26" s="9">
        <v>17463316.775571603</v>
      </c>
      <c r="E26" s="9">
        <v>11691536.200000001</v>
      </c>
      <c r="F26" s="9">
        <v>8811642</v>
      </c>
      <c r="G26" s="9">
        <v>4445042</v>
      </c>
      <c r="H26" s="9">
        <v>7570113</v>
      </c>
      <c r="I26" s="9">
        <v>6027107</v>
      </c>
      <c r="J26" s="9">
        <v>3763136</v>
      </c>
      <c r="K26" s="9">
        <v>498763</v>
      </c>
      <c r="L26" s="9">
        <v>2684839</v>
      </c>
      <c r="M26" s="9">
        <v>1071056</v>
      </c>
      <c r="O26" s="9">
        <v>5771780.5755716022</v>
      </c>
      <c r="P26" s="9">
        <v>2879894.2000000011</v>
      </c>
      <c r="Q26" s="9">
        <v>4366600</v>
      </c>
      <c r="R26" s="9">
        <v>4445042</v>
      </c>
      <c r="S26" s="9">
        <v>1543006</v>
      </c>
      <c r="T26" s="9">
        <v>2263971</v>
      </c>
      <c r="U26" s="9">
        <v>3264373</v>
      </c>
      <c r="V26" s="9">
        <v>498763</v>
      </c>
      <c r="W26" s="9">
        <v>1613783</v>
      </c>
    </row>
    <row r="27" spans="2:23" x14ac:dyDescent="0.2">
      <c r="B27" s="8" t="s">
        <v>14</v>
      </c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</row>
    <row r="28" spans="2:23" x14ac:dyDescent="0.2">
      <c r="B28" s="8" t="s">
        <v>15</v>
      </c>
      <c r="C28" s="8"/>
      <c r="D28" s="9">
        <v>-7826253.0178336576</v>
      </c>
      <c r="E28" s="9">
        <v>-5503098.0095974766</v>
      </c>
      <c r="F28" s="9">
        <v>-2521921</v>
      </c>
      <c r="G28" s="9">
        <v>-1080079</v>
      </c>
      <c r="H28" s="9">
        <v>-3836199</v>
      </c>
      <c r="I28" s="9">
        <v>-2983330</v>
      </c>
      <c r="J28" s="9">
        <v>-937464</v>
      </c>
      <c r="K28" s="9">
        <v>-151046</v>
      </c>
      <c r="L28" s="9">
        <v>-8622076</v>
      </c>
      <c r="M28" s="9">
        <v>-8154627</v>
      </c>
      <c r="O28" s="9">
        <v>-2323155.008236181</v>
      </c>
      <c r="P28" s="9">
        <v>-2981177.0095974766</v>
      </c>
      <c r="Q28" s="9">
        <v>-1441842</v>
      </c>
      <c r="R28" s="9">
        <v>-1080079</v>
      </c>
      <c r="S28" s="9">
        <v>-852869</v>
      </c>
      <c r="T28" s="9">
        <v>-2045866</v>
      </c>
      <c r="U28" s="9">
        <v>-786418</v>
      </c>
      <c r="V28" s="9">
        <v>-151046</v>
      </c>
      <c r="W28" s="9">
        <v>-467449</v>
      </c>
    </row>
    <row r="29" spans="2:23" x14ac:dyDescent="0.2">
      <c r="B29" s="2" t="s">
        <v>16</v>
      </c>
      <c r="C29" s="8"/>
      <c r="D29" s="9">
        <v>0</v>
      </c>
      <c r="E29" s="9"/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</row>
    <row r="30" spans="2:23" x14ac:dyDescent="0.2">
      <c r="B30" s="16" t="s">
        <v>17</v>
      </c>
      <c r="C30" s="8"/>
      <c r="D30" s="15">
        <v>9637063.7577379458</v>
      </c>
      <c r="E30" s="15">
        <v>6188438.1904025245</v>
      </c>
      <c r="F30" s="15">
        <v>6289721</v>
      </c>
      <c r="G30" s="15">
        <v>3364963</v>
      </c>
      <c r="H30" s="15">
        <v>3733914</v>
      </c>
      <c r="I30" s="15">
        <v>3043777</v>
      </c>
      <c r="J30" s="15">
        <v>2825672</v>
      </c>
      <c r="K30" s="15">
        <v>347717</v>
      </c>
      <c r="L30" s="15">
        <v>-5937237</v>
      </c>
      <c r="M30" s="15">
        <v>-7083571</v>
      </c>
      <c r="O30" s="15">
        <v>3448625.5673354212</v>
      </c>
      <c r="P30" s="15">
        <v>-101282.80959747545</v>
      </c>
      <c r="Q30" s="15">
        <v>2924758</v>
      </c>
      <c r="R30" s="15">
        <v>3364963</v>
      </c>
      <c r="S30" s="15">
        <v>690137</v>
      </c>
      <c r="T30" s="15">
        <v>218105</v>
      </c>
      <c r="U30" s="15">
        <v>2477955</v>
      </c>
      <c r="V30" s="15">
        <v>347717</v>
      </c>
      <c r="W30" s="15">
        <v>1146334</v>
      </c>
    </row>
    <row r="31" spans="2:23" x14ac:dyDescent="0.2">
      <c r="O31" s="2">
        <v>0</v>
      </c>
      <c r="P31" s="2">
        <v>0</v>
      </c>
      <c r="Q31" s="2">
        <v>0</v>
      </c>
    </row>
    <row r="32" spans="2:23" x14ac:dyDescent="0.2">
      <c r="B32" s="16" t="s">
        <v>18</v>
      </c>
      <c r="D32" s="15">
        <v>116294861.67943032</v>
      </c>
      <c r="E32" s="15">
        <v>85811473.569210783</v>
      </c>
      <c r="F32" s="15">
        <v>51956388</v>
      </c>
      <c r="G32" s="15">
        <v>31364093</v>
      </c>
      <c r="H32" s="15">
        <v>100563571</v>
      </c>
      <c r="I32" s="15">
        <v>73682833</v>
      </c>
      <c r="J32" s="15">
        <v>37119698</v>
      </c>
      <c r="K32" s="15">
        <v>15069878</v>
      </c>
      <c r="L32" s="15">
        <v>79537072</v>
      </c>
      <c r="M32" s="15">
        <v>50095355</v>
      </c>
      <c r="O32" s="15">
        <v>30483388.110219538</v>
      </c>
      <c r="P32" s="15">
        <v>33855085.569210783</v>
      </c>
      <c r="Q32" s="15">
        <v>20592295</v>
      </c>
      <c r="R32" s="15">
        <v>31364093</v>
      </c>
      <c r="S32" s="15">
        <v>26880738</v>
      </c>
      <c r="T32" s="15">
        <v>36563135</v>
      </c>
      <c r="U32" s="15">
        <v>22049820</v>
      </c>
      <c r="V32" s="15">
        <v>15069878</v>
      </c>
      <c r="W32" s="15">
        <v>29441717</v>
      </c>
    </row>
    <row r="33" spans="2:23" x14ac:dyDescent="0.2">
      <c r="B33" s="17" t="s">
        <v>19</v>
      </c>
      <c r="D33" s="9">
        <v>-19369573.701404013</v>
      </c>
      <c r="E33" s="9">
        <v>-15629488.739711532</v>
      </c>
      <c r="F33" s="9">
        <v>-10191302</v>
      </c>
      <c r="G33" s="9">
        <v>-4802444</v>
      </c>
      <c r="H33" s="9">
        <v>-15331547</v>
      </c>
      <c r="I33" s="9">
        <v>-9401257</v>
      </c>
      <c r="J33" s="9">
        <v>-4698458</v>
      </c>
      <c r="K33" s="9">
        <v>-3094624</v>
      </c>
      <c r="L33" s="9">
        <v>-8771318</v>
      </c>
      <c r="M33" s="9">
        <v>-6270248</v>
      </c>
      <c r="O33" s="9">
        <v>-3740084.9616924804</v>
      </c>
      <c r="P33" s="9">
        <v>-5438186.7397115324</v>
      </c>
      <c r="Q33" s="9">
        <v>-5388858</v>
      </c>
      <c r="R33" s="9">
        <v>-4802444</v>
      </c>
      <c r="S33" s="9">
        <v>-5930290</v>
      </c>
      <c r="T33" s="9">
        <v>-4702799</v>
      </c>
      <c r="U33" s="9">
        <v>-1603834</v>
      </c>
      <c r="V33" s="9">
        <v>-3094624</v>
      </c>
      <c r="W33" s="9">
        <v>-2501070</v>
      </c>
    </row>
    <row r="34" spans="2:23" x14ac:dyDescent="0.2">
      <c r="B34" s="16" t="s">
        <v>20</v>
      </c>
      <c r="D34" s="15">
        <v>96925287.978026301</v>
      </c>
      <c r="E34" s="15">
        <v>70181984.829499245</v>
      </c>
      <c r="F34" s="15">
        <v>41765086</v>
      </c>
      <c r="G34" s="15">
        <v>26561649</v>
      </c>
      <c r="H34" s="15">
        <v>85232024</v>
      </c>
      <c r="I34" s="15">
        <v>64281576</v>
      </c>
      <c r="J34" s="15">
        <v>32421240</v>
      </c>
      <c r="K34" s="15">
        <v>11975254</v>
      </c>
      <c r="L34" s="15">
        <v>70765754</v>
      </c>
      <c r="M34" s="15">
        <v>43825107</v>
      </c>
      <c r="O34" s="15">
        <v>26743303.148527056</v>
      </c>
      <c r="P34" s="15">
        <v>28416898.829499245</v>
      </c>
      <c r="Q34" s="15">
        <v>15203437</v>
      </c>
      <c r="R34" s="15">
        <v>26561649</v>
      </c>
      <c r="S34" s="15">
        <v>20950448</v>
      </c>
      <c r="T34" s="15">
        <v>31860336</v>
      </c>
      <c r="U34" s="15">
        <v>20445986</v>
      </c>
      <c r="V34" s="15">
        <v>11975254</v>
      </c>
      <c r="W34" s="15">
        <v>26940647</v>
      </c>
    </row>
    <row r="35" spans="2:23" x14ac:dyDescent="0.2">
      <c r="B35" s="8"/>
      <c r="D35" s="18"/>
      <c r="E35" s="18"/>
      <c r="F35" s="18"/>
      <c r="G35" s="18"/>
      <c r="H35" s="18"/>
      <c r="I35" s="18"/>
      <c r="J35" s="18"/>
      <c r="K35" s="18"/>
      <c r="L35" s="18"/>
      <c r="M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2:23" x14ac:dyDescent="0.2">
      <c r="B36" s="11" t="s">
        <v>21</v>
      </c>
      <c r="O36" s="2">
        <v>0</v>
      </c>
      <c r="P36" s="2">
        <v>0</v>
      </c>
      <c r="Q36" s="2">
        <v>0</v>
      </c>
    </row>
    <row r="37" spans="2:23" x14ac:dyDescent="0.2">
      <c r="B37" s="8" t="s">
        <v>22</v>
      </c>
      <c r="D37" s="10">
        <v>96918092</v>
      </c>
      <c r="E37" s="10">
        <v>70174878.949540645</v>
      </c>
      <c r="F37" s="10">
        <v>41762201.592209488</v>
      </c>
      <c r="G37" s="10">
        <v>26560559.637520134</v>
      </c>
      <c r="H37" s="10">
        <v>85222553.650607929</v>
      </c>
      <c r="I37" s="10">
        <v>64277272.369660944</v>
      </c>
      <c r="J37" s="10">
        <v>32419588.070557598</v>
      </c>
      <c r="K37" s="10">
        <v>11976577.714976888</v>
      </c>
      <c r="L37" s="10">
        <v>70741986.627122805</v>
      </c>
      <c r="M37" s="10">
        <v>43816942</v>
      </c>
      <c r="O37" s="10">
        <v>26743213.050459355</v>
      </c>
      <c r="P37" s="10">
        <v>28412677.357331157</v>
      </c>
      <c r="Q37" s="10">
        <v>15201641.954689354</v>
      </c>
      <c r="R37" s="10">
        <v>26560559.637520134</v>
      </c>
      <c r="S37" s="10">
        <v>20945281.280946985</v>
      </c>
      <c r="T37" s="10">
        <v>31857684.299103346</v>
      </c>
      <c r="U37" s="10">
        <v>20443010.35558071</v>
      </c>
      <c r="V37" s="10">
        <v>11976577.714976888</v>
      </c>
      <c r="W37" s="10">
        <v>26925044.627122805</v>
      </c>
    </row>
    <row r="38" spans="2:23" x14ac:dyDescent="0.2">
      <c r="B38" s="8" t="s">
        <v>23</v>
      </c>
      <c r="D38" s="10">
        <v>7195</v>
      </c>
      <c r="E38" s="10">
        <v>7105.879958580711</v>
      </c>
      <c r="F38" s="10">
        <v>2884.4077905142167</v>
      </c>
      <c r="G38" s="10">
        <v>1089.362479866295</v>
      </c>
      <c r="H38" s="10">
        <v>9470.349392077318</v>
      </c>
      <c r="I38" s="10">
        <v>4303.630339057464</v>
      </c>
      <c r="J38" s="10">
        <v>1651.9294424027537</v>
      </c>
      <c r="K38" s="10">
        <v>-1323.7149768876545</v>
      </c>
      <c r="L38" s="10">
        <v>23767.372877198693</v>
      </c>
      <c r="M38" s="10">
        <v>8165</v>
      </c>
      <c r="O38" s="10">
        <v>89.120041419289009</v>
      </c>
      <c r="P38" s="10">
        <v>4221.4721680664943</v>
      </c>
      <c r="Q38" s="10">
        <v>1795.0453106479217</v>
      </c>
      <c r="R38" s="10">
        <v>1089.362479866295</v>
      </c>
      <c r="S38" s="10">
        <v>5166.7190530198541</v>
      </c>
      <c r="T38" s="10">
        <v>2651.70089665471</v>
      </c>
      <c r="U38" s="10">
        <v>2975.6444192904082</v>
      </c>
      <c r="V38" s="10">
        <v>-1323.7149768876545</v>
      </c>
      <c r="W38" s="10">
        <v>15602.372877198693</v>
      </c>
    </row>
    <row r="41" spans="2:23" x14ac:dyDescent="0.2">
      <c r="B41" s="11" t="s">
        <v>24</v>
      </c>
    </row>
    <row r="42" spans="2:23" x14ac:dyDescent="0.2">
      <c r="B42" s="19" t="s">
        <v>25</v>
      </c>
    </row>
    <row r="43" spans="2:23" x14ac:dyDescent="0.2">
      <c r="B43" s="8" t="s">
        <v>26</v>
      </c>
      <c r="D43" s="10"/>
      <c r="E43" s="10"/>
      <c r="F43" s="10"/>
      <c r="G43" s="10"/>
      <c r="H43" s="10"/>
      <c r="I43" s="10">
        <v>0</v>
      </c>
      <c r="J43" s="10">
        <v>0</v>
      </c>
      <c r="K43" s="10">
        <v>0</v>
      </c>
      <c r="L43" s="10">
        <v>0</v>
      </c>
      <c r="M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</row>
    <row r="44" spans="2:23" x14ac:dyDescent="0.2">
      <c r="B44" s="8" t="s">
        <v>27</v>
      </c>
      <c r="D44" s="10"/>
      <c r="E44" s="10"/>
      <c r="F44" s="10"/>
      <c r="G44" s="10"/>
      <c r="H44" s="10"/>
      <c r="I44" s="10">
        <v>0</v>
      </c>
      <c r="J44" s="10">
        <v>0</v>
      </c>
      <c r="K44" s="10">
        <v>0</v>
      </c>
      <c r="L44" s="10">
        <v>0</v>
      </c>
      <c r="M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</row>
    <row r="45" spans="2:23" x14ac:dyDescent="0.2">
      <c r="B45" s="8"/>
    </row>
    <row r="46" spans="2:23" x14ac:dyDescent="0.2">
      <c r="B46" s="19" t="s">
        <v>28</v>
      </c>
    </row>
    <row r="47" spans="2:23" x14ac:dyDescent="0.2">
      <c r="B47" s="8" t="s">
        <v>29</v>
      </c>
      <c r="D47" s="14">
        <v>669150.5113246165</v>
      </c>
      <c r="E47" s="14">
        <v>1315801.5262748711</v>
      </c>
      <c r="F47" s="14">
        <v>-908700</v>
      </c>
      <c r="G47" s="14">
        <v>300087</v>
      </c>
      <c r="H47" s="14">
        <v>-251327</v>
      </c>
      <c r="I47" s="14">
        <v>724269</v>
      </c>
      <c r="J47" s="14">
        <v>1977</v>
      </c>
      <c r="K47" s="14">
        <v>-116167</v>
      </c>
      <c r="L47" s="14">
        <v>240012</v>
      </c>
      <c r="M47" s="14">
        <v>239147</v>
      </c>
      <c r="O47" s="14">
        <v>-646651.01495025458</v>
      </c>
      <c r="P47" s="14">
        <v>2224501.5262748711</v>
      </c>
      <c r="Q47" s="14">
        <v>-1208787</v>
      </c>
      <c r="R47" s="14">
        <v>300087</v>
      </c>
      <c r="S47" s="14">
        <v>-975596</v>
      </c>
      <c r="T47" s="14">
        <v>722292</v>
      </c>
      <c r="U47" s="14">
        <v>118144</v>
      </c>
      <c r="V47" s="14">
        <v>-116167</v>
      </c>
      <c r="W47" s="14">
        <v>865</v>
      </c>
    </row>
    <row r="48" spans="2:23" x14ac:dyDescent="0.2">
      <c r="B48" s="13"/>
      <c r="O48" s="2">
        <v>0</v>
      </c>
      <c r="P48" s="2">
        <v>0</v>
      </c>
      <c r="Q48" s="2">
        <v>0</v>
      </c>
    </row>
    <row r="49" spans="2:23" x14ac:dyDescent="0.2">
      <c r="B49" s="11" t="s">
        <v>30</v>
      </c>
      <c r="D49" s="15">
        <v>669150.5113246165</v>
      </c>
      <c r="E49" s="15">
        <v>1315801.5262748711</v>
      </c>
      <c r="F49" s="15">
        <v>-908700</v>
      </c>
      <c r="G49" s="15">
        <v>300087</v>
      </c>
      <c r="H49" s="15">
        <v>-251327</v>
      </c>
      <c r="I49" s="15">
        <v>724269</v>
      </c>
      <c r="J49" s="15">
        <v>1977</v>
      </c>
      <c r="K49" s="15">
        <v>-116167</v>
      </c>
      <c r="L49" s="15">
        <v>240012</v>
      </c>
      <c r="M49" s="15">
        <v>239147</v>
      </c>
      <c r="O49" s="15">
        <v>-646651.01495025458</v>
      </c>
      <c r="P49" s="15">
        <v>2224501.5262748711</v>
      </c>
      <c r="Q49" s="15">
        <v>-1208787</v>
      </c>
      <c r="R49" s="15">
        <v>300087</v>
      </c>
      <c r="S49" s="15">
        <v>-975596</v>
      </c>
      <c r="T49" s="15">
        <v>722292</v>
      </c>
      <c r="U49" s="15">
        <v>118144</v>
      </c>
      <c r="V49" s="15">
        <v>-116167</v>
      </c>
      <c r="W49" s="15">
        <v>865</v>
      </c>
    </row>
    <row r="50" spans="2:23" x14ac:dyDescent="0.2">
      <c r="B50" s="8"/>
      <c r="O50" s="2">
        <v>0</v>
      </c>
      <c r="P50" s="2">
        <v>0</v>
      </c>
      <c r="Q50" s="2">
        <v>0</v>
      </c>
    </row>
    <row r="51" spans="2:23" x14ac:dyDescent="0.2">
      <c r="B51" s="11" t="s">
        <v>31</v>
      </c>
      <c r="D51" s="15">
        <v>97594437.989351019</v>
      </c>
      <c r="E51" s="15">
        <v>71497786.355774105</v>
      </c>
      <c r="F51" s="15">
        <v>40856386</v>
      </c>
      <c r="G51" s="15">
        <v>26861736</v>
      </c>
      <c r="H51" s="15">
        <v>84980697</v>
      </c>
      <c r="I51" s="15">
        <v>65005845</v>
      </c>
      <c r="J51" s="15">
        <v>32423217</v>
      </c>
      <c r="K51" s="15">
        <v>11859087</v>
      </c>
      <c r="L51" s="15">
        <v>71005766</v>
      </c>
      <c r="M51" s="15">
        <v>44064254</v>
      </c>
      <c r="O51" s="15">
        <v>26096651.633576915</v>
      </c>
      <c r="P51" s="15">
        <v>30641400.355774105</v>
      </c>
      <c r="Q51" s="15">
        <v>13994650</v>
      </c>
      <c r="R51" s="15">
        <v>26861736</v>
      </c>
      <c r="S51" s="15">
        <v>19974852</v>
      </c>
      <c r="T51" s="15">
        <v>32582628</v>
      </c>
      <c r="U51" s="15">
        <v>20564130</v>
      </c>
      <c r="V51" s="15">
        <v>11859087</v>
      </c>
      <c r="W51" s="15">
        <v>26941512</v>
      </c>
    </row>
    <row r="52" spans="2:23" x14ac:dyDescent="0.2">
      <c r="B52" s="8"/>
      <c r="L52" s="27">
        <v>71005766</v>
      </c>
      <c r="O52" s="2">
        <v>0</v>
      </c>
      <c r="P52" s="2">
        <v>0</v>
      </c>
      <c r="Q52" s="2">
        <v>0</v>
      </c>
    </row>
    <row r="53" spans="2:23" x14ac:dyDescent="0.2">
      <c r="B53" s="11" t="s">
        <v>32</v>
      </c>
      <c r="O53" s="2">
        <v>0</v>
      </c>
      <c r="P53" s="2">
        <v>0</v>
      </c>
      <c r="Q53" s="2">
        <v>0</v>
      </c>
    </row>
    <row r="54" spans="2:23" x14ac:dyDescent="0.2">
      <c r="B54" s="8" t="s">
        <v>22</v>
      </c>
      <c r="D54" s="14">
        <v>97587243</v>
      </c>
      <c r="E54" s="14">
        <v>71490680.47581552</v>
      </c>
      <c r="F54" s="14">
        <v>40853501.592209488</v>
      </c>
      <c r="G54" s="14">
        <v>26860646.637520134</v>
      </c>
      <c r="H54" s="14">
        <v>84971226.650607929</v>
      </c>
      <c r="I54" s="14">
        <v>65001541.369660944</v>
      </c>
      <c r="J54" s="14">
        <v>32421565.070557598</v>
      </c>
      <c r="K54" s="14">
        <v>11860410.714976888</v>
      </c>
      <c r="L54" s="14">
        <v>70981998.627122805</v>
      </c>
      <c r="M54" s="14">
        <v>44056089</v>
      </c>
      <c r="O54" s="14">
        <v>26096562.52418448</v>
      </c>
      <c r="P54" s="14">
        <v>30637178.883606032</v>
      </c>
      <c r="Q54" s="14">
        <v>13992854.954689354</v>
      </c>
      <c r="R54" s="14">
        <v>26860646.637520134</v>
      </c>
      <c r="S54" s="14">
        <v>19969685.280946985</v>
      </c>
      <c r="T54" s="14">
        <v>32579976.299103346</v>
      </c>
      <c r="U54" s="14">
        <v>20561154.35558071</v>
      </c>
      <c r="V54" s="14">
        <v>11860410.714976888</v>
      </c>
      <c r="W54" s="14">
        <v>26925909.627122805</v>
      </c>
    </row>
    <row r="55" spans="2:23" x14ac:dyDescent="0.2">
      <c r="B55" s="8" t="s">
        <v>23</v>
      </c>
      <c r="D55" s="14">
        <v>7195</v>
      </c>
      <c r="E55" s="14">
        <v>7105.879958580711</v>
      </c>
      <c r="F55" s="14">
        <v>2884.4077905142167</v>
      </c>
      <c r="G55" s="14">
        <v>1089.362479866295</v>
      </c>
      <c r="H55" s="14">
        <v>9470.349392077318</v>
      </c>
      <c r="I55" s="14">
        <v>4303.630339057464</v>
      </c>
      <c r="J55" s="14">
        <v>1651.9294424027537</v>
      </c>
      <c r="K55" s="14">
        <v>-1323.7149768876545</v>
      </c>
      <c r="L55" s="14">
        <v>23767.372877198693</v>
      </c>
      <c r="M55" s="14">
        <v>8165</v>
      </c>
      <c r="O55" s="14">
        <v>89.120041419289009</v>
      </c>
      <c r="P55" s="14">
        <v>4221.4721680664943</v>
      </c>
      <c r="Q55" s="14">
        <v>1795.0453106479217</v>
      </c>
      <c r="R55" s="14">
        <v>1089.362479866295</v>
      </c>
      <c r="S55" s="14">
        <v>5166.7190530198541</v>
      </c>
      <c r="T55" s="14">
        <v>2651.70089665471</v>
      </c>
      <c r="U55" s="14">
        <v>2975.6444192904082</v>
      </c>
      <c r="V55" s="14">
        <v>-1323.7149768876545</v>
      </c>
      <c r="W55" s="14">
        <v>15602.372877198693</v>
      </c>
    </row>
    <row r="57" spans="2:23" x14ac:dyDescent="0.2">
      <c r="B57" s="20" t="s">
        <v>33</v>
      </c>
      <c r="D57" s="24">
        <v>8.0837668893332881E-2</v>
      </c>
      <c r="E57" s="24">
        <v>5.8531627192502739E-2</v>
      </c>
      <c r="F57" s="24">
        <v>3.4833114797262518E-2</v>
      </c>
      <c r="G57" s="24">
        <v>2.2137075985179253E-2</v>
      </c>
      <c r="H57" s="3">
        <v>7.1029307046282797E-2</v>
      </c>
      <c r="I57" s="3">
        <v>5.357232234509119E-2</v>
      </c>
      <c r="J57" s="3">
        <v>2.7020322399846509E-2</v>
      </c>
      <c r="K57" s="3">
        <v>9.9819587590437454E-3</v>
      </c>
      <c r="L57" s="3">
        <v>0.50939629972305489</v>
      </c>
      <c r="M57" s="3"/>
      <c r="O57" s="3">
        <v>2.2306041700830143E-2</v>
      </c>
      <c r="P57" s="3">
        <v>2.369851239524022E-2</v>
      </c>
      <c r="Q57" s="3">
        <v>1.2696038812083265E-2</v>
      </c>
      <c r="R57" s="3">
        <v>2.2137075985179253E-2</v>
      </c>
      <c r="S57" s="3">
        <v>1.7456984701191596E-2</v>
      </c>
      <c r="T57" s="3">
        <v>2.6551999945244684E-2</v>
      </c>
      <c r="U57" s="3">
        <v>1.7038363640802762E-2</v>
      </c>
      <c r="V57" s="3">
        <v>9.9819587590437454E-3</v>
      </c>
      <c r="W57" s="3"/>
    </row>
    <row r="59" spans="2:23" x14ac:dyDescent="0.2">
      <c r="B59" s="21"/>
      <c r="K59" s="22"/>
      <c r="L59" s="22"/>
      <c r="M59" s="22"/>
      <c r="Q59" s="22"/>
      <c r="R59" s="22"/>
      <c r="S59" s="22"/>
      <c r="T59" s="22"/>
      <c r="U59" s="25"/>
      <c r="V59" s="22"/>
      <c r="W59" s="22"/>
    </row>
    <row r="60" spans="2:23" x14ac:dyDescent="0.2">
      <c r="B60" s="21"/>
      <c r="K60" s="22"/>
      <c r="L60" s="22"/>
      <c r="M60" s="22"/>
      <c r="Q60" s="22"/>
      <c r="R60" s="22"/>
      <c r="S60" s="22"/>
      <c r="T60" s="22"/>
      <c r="U60" s="22"/>
      <c r="V60" s="22"/>
      <c r="W60" s="22"/>
    </row>
    <row r="61" spans="2:23" x14ac:dyDescent="0.2">
      <c r="B61" s="21"/>
      <c r="K61" s="22"/>
      <c r="L61" s="22"/>
      <c r="M61" s="22"/>
      <c r="Q61" s="22"/>
      <c r="R61" s="22"/>
      <c r="S61" s="22"/>
      <c r="T61" s="22"/>
      <c r="U61" s="22"/>
      <c r="V61" s="22"/>
      <c r="W61" s="22"/>
    </row>
  </sheetData>
  <mergeCells count="2">
    <mergeCell ref="O4:W4"/>
    <mergeCell ref="D4:M4"/>
  </mergeCells>
  <phoneticPr fontId="12" type="noConversion"/>
  <pageMargins left="0.7" right="0.7" top="0.75" bottom="0.75" header="0.3" footer="0.3"/>
  <pageSetup paperSize="9" orientation="portrait" r:id="rId1"/>
  <customProperties>
    <customPr name="ExcelFSM_AdjustedButtonPresse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403D7-8A64-4FAD-85B5-64037462D88F}">
  <sheetPr>
    <tabColor theme="9" tint="0.59999389629810485"/>
  </sheetPr>
  <dimension ref="A1:J82"/>
  <sheetViews>
    <sheetView showGridLines="0" zoomScale="92" zoomScaleNormal="92" workbookViewId="0">
      <pane xSplit="3" ySplit="9" topLeftCell="D47" activePane="bottomRight" state="frozen"/>
      <selection activeCell="P56" sqref="P56"/>
      <selection pane="topRight" activeCell="P56" sqref="P56"/>
      <selection pane="bottomLeft" activeCell="P56" sqref="P56"/>
      <selection pane="bottomRight" activeCell="O26" sqref="O26"/>
    </sheetView>
  </sheetViews>
  <sheetFormatPr defaultColWidth="8.7109375" defaultRowHeight="12.75" outlineLevelRow="1" x14ac:dyDescent="0.2"/>
  <cols>
    <col min="1" max="1" width="10.5703125" style="31" customWidth="1"/>
    <col min="2" max="2" width="33.42578125" style="31" customWidth="1"/>
    <col min="3" max="3" width="4.5703125" style="31" customWidth="1"/>
    <col min="4" max="6" width="15.5703125" style="31" customWidth="1"/>
    <col min="7" max="16384" width="8.7109375" style="31"/>
  </cols>
  <sheetData>
    <row r="1" spans="1:6" x14ac:dyDescent="0.2">
      <c r="A1" s="30" t="s">
        <v>43</v>
      </c>
    </row>
    <row r="2" spans="1:6" x14ac:dyDescent="0.2">
      <c r="A2" s="34" t="s">
        <v>109</v>
      </c>
    </row>
    <row r="3" spans="1:6" x14ac:dyDescent="0.2">
      <c r="A3" s="1" t="s">
        <v>0</v>
      </c>
    </row>
    <row r="4" spans="1:6" x14ac:dyDescent="0.2">
      <c r="A4" s="36" t="s">
        <v>44</v>
      </c>
    </row>
    <row r="6" spans="1:6" ht="13.5" thickBot="1" x14ac:dyDescent="0.25">
      <c r="B6" s="37"/>
      <c r="C6" s="38"/>
      <c r="D6" s="39"/>
      <c r="E6" s="39"/>
      <c r="F6" s="39"/>
    </row>
    <row r="7" spans="1:6" ht="13.5" thickTop="1" x14ac:dyDescent="0.2">
      <c r="C7" s="40"/>
      <c r="D7" s="40"/>
      <c r="E7" s="40"/>
      <c r="F7" s="40"/>
    </row>
    <row r="8" spans="1:6" s="41" customFormat="1" x14ac:dyDescent="0.2">
      <c r="B8" s="61"/>
      <c r="C8" s="42"/>
      <c r="D8" s="43">
        <v>45291</v>
      </c>
      <c r="E8" s="43">
        <v>44926</v>
      </c>
      <c r="F8" s="43">
        <v>43100</v>
      </c>
    </row>
    <row r="9" spans="1:6" x14ac:dyDescent="0.2">
      <c r="B9" s="61"/>
      <c r="C9" s="44"/>
      <c r="D9" s="45">
        <v>2023</v>
      </c>
      <c r="E9" s="45">
        <v>2022</v>
      </c>
      <c r="F9" s="45">
        <v>2021</v>
      </c>
    </row>
    <row r="10" spans="1:6" x14ac:dyDescent="0.2">
      <c r="B10" s="46" t="s">
        <v>45</v>
      </c>
      <c r="C10" s="46"/>
      <c r="D10" s="46"/>
      <c r="E10" s="46"/>
      <c r="F10" s="46"/>
    </row>
    <row r="11" spans="1:6" x14ac:dyDescent="0.2">
      <c r="B11" s="46" t="s">
        <v>46</v>
      </c>
      <c r="C11" s="46"/>
      <c r="D11" s="46"/>
      <c r="E11" s="46"/>
      <c r="F11" s="46"/>
    </row>
    <row r="12" spans="1:6" x14ac:dyDescent="0.2">
      <c r="B12" s="47" t="s">
        <v>47</v>
      </c>
      <c r="C12" s="47"/>
      <c r="D12" s="48">
        <v>238647508</v>
      </c>
      <c r="E12" s="48">
        <v>176908423.4596971</v>
      </c>
      <c r="F12" s="48">
        <v>116817944</v>
      </c>
    </row>
    <row r="13" spans="1:6" x14ac:dyDescent="0.2">
      <c r="B13" s="47" t="s">
        <v>48</v>
      </c>
      <c r="C13" s="47"/>
      <c r="D13" s="48">
        <v>13804884</v>
      </c>
      <c r="E13" s="48">
        <v>13717983.24081126</v>
      </c>
      <c r="F13" s="48">
        <v>13855243</v>
      </c>
    </row>
    <row r="14" spans="1:6" x14ac:dyDescent="0.2">
      <c r="B14" s="47" t="s">
        <v>49</v>
      </c>
      <c r="C14" s="47"/>
      <c r="D14" s="48">
        <v>832125</v>
      </c>
      <c r="E14" s="48">
        <v>1204591.5287520001</v>
      </c>
      <c r="F14" s="48">
        <v>1559329</v>
      </c>
    </row>
    <row r="15" spans="1:6" x14ac:dyDescent="0.2">
      <c r="B15" s="47" t="s">
        <v>50</v>
      </c>
      <c r="C15" s="47"/>
      <c r="D15" s="48">
        <v>5011706</v>
      </c>
      <c r="E15" s="48">
        <v>5011706</v>
      </c>
      <c r="F15" s="48">
        <v>5011706</v>
      </c>
    </row>
    <row r="16" spans="1:6" outlineLevel="1" x14ac:dyDescent="0.2">
      <c r="B16" s="47" t="s">
        <v>51</v>
      </c>
      <c r="C16" s="47"/>
      <c r="D16" s="48">
        <v>0</v>
      </c>
      <c r="E16" s="48">
        <v>0</v>
      </c>
      <c r="F16" s="48">
        <v>0</v>
      </c>
    </row>
    <row r="17" spans="1:6" outlineLevel="1" x14ac:dyDescent="0.2">
      <c r="B17" s="47" t="s">
        <v>52</v>
      </c>
      <c r="C17" s="47"/>
      <c r="D17" s="48">
        <v>0</v>
      </c>
      <c r="E17" s="48">
        <v>0</v>
      </c>
      <c r="F17" s="48">
        <v>0</v>
      </c>
    </row>
    <row r="18" spans="1:6" x14ac:dyDescent="0.2">
      <c r="A18" s="35"/>
      <c r="B18" s="47" t="s">
        <v>54</v>
      </c>
      <c r="C18" s="47"/>
      <c r="D18" s="48">
        <v>17155649</v>
      </c>
      <c r="E18" s="48">
        <v>33633554</v>
      </c>
      <c r="F18" s="48">
        <v>52124075</v>
      </c>
    </row>
    <row r="19" spans="1:6" outlineLevel="1" x14ac:dyDescent="0.2">
      <c r="B19" s="47" t="s">
        <v>55</v>
      </c>
      <c r="C19" s="47"/>
      <c r="D19" s="48">
        <v>0</v>
      </c>
      <c r="E19" s="48">
        <v>0</v>
      </c>
      <c r="F19" s="48">
        <v>0</v>
      </c>
    </row>
    <row r="20" spans="1:6" x14ac:dyDescent="0.2">
      <c r="B20" s="47" t="s">
        <v>57</v>
      </c>
      <c r="C20" s="47"/>
      <c r="D20" s="48">
        <v>5655698</v>
      </c>
      <c r="E20" s="48">
        <v>3817873.7413883782</v>
      </c>
      <c r="F20" s="48">
        <v>4507312</v>
      </c>
    </row>
    <row r="21" spans="1:6" outlineLevel="1" x14ac:dyDescent="0.2">
      <c r="B21" s="47" t="s">
        <v>58</v>
      </c>
      <c r="C21" s="47"/>
      <c r="D21" s="48">
        <v>0</v>
      </c>
      <c r="E21" s="48">
        <v>0</v>
      </c>
      <c r="F21" s="48">
        <v>0</v>
      </c>
    </row>
    <row r="22" spans="1:6" x14ac:dyDescent="0.2">
      <c r="B22" s="47" t="s">
        <v>60</v>
      </c>
      <c r="C22" s="47"/>
      <c r="D22" s="50">
        <v>542696</v>
      </c>
      <c r="E22" s="50">
        <v>585415.93000000005</v>
      </c>
      <c r="F22" s="50">
        <v>316990</v>
      </c>
    </row>
    <row r="23" spans="1:6" x14ac:dyDescent="0.2">
      <c r="B23" s="46" t="s">
        <v>61</v>
      </c>
      <c r="C23" s="51"/>
      <c r="D23" s="51">
        <v>281650266</v>
      </c>
      <c r="E23" s="51">
        <v>234879547.90064874</v>
      </c>
      <c r="F23" s="51">
        <v>194192599</v>
      </c>
    </row>
    <row r="24" spans="1:6" x14ac:dyDescent="0.2">
      <c r="B24" s="46"/>
      <c r="C24" s="46"/>
      <c r="D24" s="53"/>
      <c r="E24" s="53"/>
      <c r="F24" s="53"/>
    </row>
    <row r="25" spans="1:6" x14ac:dyDescent="0.2">
      <c r="A25" s="35"/>
      <c r="B25" s="46" t="s">
        <v>62</v>
      </c>
      <c r="C25" s="46"/>
      <c r="D25" s="53"/>
      <c r="E25" s="53"/>
      <c r="F25" s="53"/>
    </row>
    <row r="26" spans="1:6" x14ac:dyDescent="0.2">
      <c r="B26" s="54" t="s">
        <v>63</v>
      </c>
      <c r="C26" s="54"/>
      <c r="D26" s="48">
        <v>170979496</v>
      </c>
      <c r="E26" s="48">
        <v>158380899.41996405</v>
      </c>
      <c r="F26" s="48">
        <v>133654414</v>
      </c>
    </row>
    <row r="27" spans="1:6" collapsed="1" x14ac:dyDescent="0.2">
      <c r="B27" s="47" t="s">
        <v>56</v>
      </c>
      <c r="C27" s="47"/>
      <c r="D27" s="48">
        <v>286415011</v>
      </c>
      <c r="E27" s="48">
        <v>247816690.16305196</v>
      </c>
      <c r="F27" s="48">
        <v>220942310</v>
      </c>
    </row>
    <row r="28" spans="1:6" x14ac:dyDescent="0.2">
      <c r="A28" s="35"/>
      <c r="B28" s="47" t="s">
        <v>64</v>
      </c>
      <c r="C28" s="47"/>
      <c r="D28" s="53">
        <v>2934588</v>
      </c>
      <c r="E28" s="53">
        <v>3591646.7699999996</v>
      </c>
      <c r="F28" s="53">
        <v>6672011</v>
      </c>
    </row>
    <row r="29" spans="1:6" ht="25.5" outlineLevel="1" x14ac:dyDescent="0.2">
      <c r="B29" s="47" t="s">
        <v>65</v>
      </c>
      <c r="C29" s="47"/>
      <c r="D29" s="48">
        <v>0</v>
      </c>
      <c r="E29" s="48">
        <v>0</v>
      </c>
      <c r="F29" s="48">
        <v>0</v>
      </c>
    </row>
    <row r="30" spans="1:6" x14ac:dyDescent="0.2">
      <c r="A30" s="35"/>
      <c r="B30" s="47" t="s">
        <v>53</v>
      </c>
      <c r="C30" s="47"/>
      <c r="D30" s="48">
        <v>9323661</v>
      </c>
      <c r="E30" s="48">
        <v>1398869.0082439994</v>
      </c>
      <c r="F30" s="48">
        <v>30014026</v>
      </c>
    </row>
    <row r="31" spans="1:6" collapsed="1" x14ac:dyDescent="0.2">
      <c r="B31" s="47" t="s">
        <v>59</v>
      </c>
      <c r="C31" s="47"/>
      <c r="D31" s="48">
        <v>46492274</v>
      </c>
      <c r="E31" s="48">
        <v>28980880.571396001</v>
      </c>
      <c r="F31" s="48">
        <v>7420986</v>
      </c>
    </row>
    <row r="32" spans="1:6" x14ac:dyDescent="0.2">
      <c r="B32" s="47" t="s">
        <v>66</v>
      </c>
      <c r="C32" s="47"/>
      <c r="D32" s="48">
        <v>20366734</v>
      </c>
      <c r="E32" s="48">
        <v>18864685.050490659</v>
      </c>
      <c r="F32" s="48">
        <v>43333121</v>
      </c>
    </row>
    <row r="33" spans="2:6" outlineLevel="1" x14ac:dyDescent="0.2">
      <c r="B33" s="47" t="s">
        <v>67</v>
      </c>
      <c r="C33" s="47"/>
      <c r="D33" s="48">
        <v>185000000</v>
      </c>
      <c r="E33" s="48">
        <v>159999999.84333336</v>
      </c>
      <c r="F33" s="48">
        <v>195000000</v>
      </c>
    </row>
    <row r="34" spans="2:6" outlineLevel="1" x14ac:dyDescent="0.2">
      <c r="B34" s="47" t="s">
        <v>68</v>
      </c>
      <c r="C34" s="47"/>
      <c r="D34" s="48">
        <v>0</v>
      </c>
      <c r="E34" s="48">
        <v>0</v>
      </c>
      <c r="F34" s="48">
        <v>0</v>
      </c>
    </row>
    <row r="35" spans="2:6" x14ac:dyDescent="0.2">
      <c r="B35" s="47" t="s">
        <v>69</v>
      </c>
      <c r="C35" s="47"/>
      <c r="D35" s="50">
        <v>0</v>
      </c>
      <c r="E35" s="50">
        <v>0</v>
      </c>
      <c r="F35" s="50">
        <v>0</v>
      </c>
    </row>
    <row r="36" spans="2:6" ht="13.5" thickBot="1" x14ac:dyDescent="0.25">
      <c r="B36" s="46" t="s">
        <v>70</v>
      </c>
      <c r="C36" s="46"/>
      <c r="D36" s="52">
        <v>721511764</v>
      </c>
      <c r="E36" s="52">
        <v>619033670.82648003</v>
      </c>
      <c r="F36" s="52">
        <v>637036868</v>
      </c>
    </row>
    <row r="37" spans="2:6" ht="14.25" thickTop="1" thickBot="1" x14ac:dyDescent="0.25">
      <c r="B37" s="46" t="s">
        <v>71</v>
      </c>
      <c r="C37" s="46"/>
      <c r="D37" s="55">
        <v>1003162030</v>
      </c>
      <c r="E37" s="55">
        <v>853913218.72712874</v>
      </c>
      <c r="F37" s="55">
        <v>831229467</v>
      </c>
    </row>
    <row r="38" spans="2:6" ht="13.5" thickTop="1" x14ac:dyDescent="0.2">
      <c r="B38" s="47"/>
      <c r="C38" s="47"/>
      <c r="D38" s="48"/>
      <c r="E38" s="48"/>
      <c r="F38" s="48"/>
    </row>
    <row r="39" spans="2:6" x14ac:dyDescent="0.2">
      <c r="B39" s="46" t="s">
        <v>72</v>
      </c>
      <c r="C39" s="46"/>
      <c r="D39" s="53"/>
      <c r="E39" s="53"/>
      <c r="F39" s="53"/>
    </row>
    <row r="40" spans="2:6" x14ac:dyDescent="0.2">
      <c r="B40" s="46" t="s">
        <v>73</v>
      </c>
      <c r="C40" s="46"/>
      <c r="D40" s="53"/>
      <c r="E40" s="53"/>
      <c r="F40" s="53"/>
    </row>
    <row r="41" spans="2:6" outlineLevel="1" x14ac:dyDescent="0.2">
      <c r="B41" s="47" t="s">
        <v>74</v>
      </c>
      <c r="C41" s="47"/>
      <c r="D41" s="48">
        <v>180590088</v>
      </c>
      <c r="E41" s="48">
        <v>180590088</v>
      </c>
      <c r="F41" s="48">
        <v>30589788</v>
      </c>
    </row>
    <row r="42" spans="2:6" outlineLevel="1" x14ac:dyDescent="0.2">
      <c r="B42" s="47" t="s">
        <v>75</v>
      </c>
      <c r="C42" s="47"/>
      <c r="D42" s="48">
        <v>195699121</v>
      </c>
      <c r="E42" s="48">
        <v>195699121.47</v>
      </c>
      <c r="F42" s="48">
        <v>345699421</v>
      </c>
    </row>
    <row r="43" spans="2:6" x14ac:dyDescent="0.2">
      <c r="B43" s="47" t="s">
        <v>76</v>
      </c>
      <c r="C43" s="47"/>
      <c r="D43" s="48">
        <v>-991972</v>
      </c>
      <c r="E43" s="48">
        <v>-991971.81</v>
      </c>
      <c r="F43" s="48">
        <v>-991972</v>
      </c>
    </row>
    <row r="44" spans="2:6" outlineLevel="1" x14ac:dyDescent="0.2">
      <c r="B44" s="47" t="s">
        <v>77</v>
      </c>
      <c r="C44" s="47"/>
      <c r="D44" s="48">
        <v>0</v>
      </c>
      <c r="E44" s="48">
        <v>0.18999999947845936</v>
      </c>
      <c r="F44" s="48">
        <v>0</v>
      </c>
    </row>
    <row r="45" spans="2:6" x14ac:dyDescent="0.2">
      <c r="B45" s="47" t="s">
        <v>78</v>
      </c>
      <c r="C45" s="47"/>
      <c r="D45" s="48">
        <v>14782375</v>
      </c>
      <c r="E45" s="48">
        <v>9397735</v>
      </c>
      <c r="F45" s="48">
        <v>4752335</v>
      </c>
    </row>
    <row r="46" spans="2:6" x14ac:dyDescent="0.2">
      <c r="B46" s="47" t="s">
        <v>79</v>
      </c>
      <c r="C46" s="47"/>
      <c r="D46" s="48">
        <v>0</v>
      </c>
      <c r="E46" s="48">
        <v>0</v>
      </c>
      <c r="F46" s="48">
        <v>0</v>
      </c>
    </row>
    <row r="47" spans="2:6" x14ac:dyDescent="0.2">
      <c r="B47" s="47" t="s">
        <v>80</v>
      </c>
      <c r="C47" s="47"/>
      <c r="D47" s="48">
        <v>657836</v>
      </c>
      <c r="E47" s="48">
        <v>-11314.511324616527</v>
      </c>
      <c r="F47" s="48">
        <v>240012</v>
      </c>
    </row>
    <row r="48" spans="2:6" x14ac:dyDescent="0.2">
      <c r="B48" s="47" t="s">
        <v>81</v>
      </c>
      <c r="C48" s="47"/>
      <c r="D48" s="50">
        <v>141360955</v>
      </c>
      <c r="E48" s="50">
        <v>98707569.154671222</v>
      </c>
      <c r="F48" s="50">
        <v>102678414</v>
      </c>
    </row>
    <row r="49" spans="1:6" ht="25.5" x14ac:dyDescent="0.2">
      <c r="B49" s="46" t="s">
        <v>82</v>
      </c>
      <c r="C49" s="46"/>
      <c r="D49" s="51">
        <v>532098403</v>
      </c>
      <c r="E49" s="51">
        <v>483391227.49334657</v>
      </c>
      <c r="F49" s="51">
        <v>482967998</v>
      </c>
    </row>
    <row r="50" spans="1:6" x14ac:dyDescent="0.2">
      <c r="B50" s="46"/>
      <c r="C50" s="46"/>
      <c r="D50" s="53"/>
      <c r="E50" s="53"/>
      <c r="F50" s="53"/>
    </row>
    <row r="51" spans="1:6" x14ac:dyDescent="0.2">
      <c r="B51" s="47" t="s">
        <v>83</v>
      </c>
      <c r="C51" s="47"/>
      <c r="D51" s="50">
        <v>437486</v>
      </c>
      <c r="E51" s="50">
        <v>430291.17560627614</v>
      </c>
      <c r="F51" s="50">
        <v>420820</v>
      </c>
    </row>
    <row r="52" spans="1:6" ht="13.5" thickBot="1" x14ac:dyDescent="0.25">
      <c r="B52" s="46" t="s">
        <v>84</v>
      </c>
      <c r="C52" s="55"/>
      <c r="D52" s="55">
        <v>532535889</v>
      </c>
      <c r="E52" s="55">
        <v>483821518.66895282</v>
      </c>
      <c r="F52" s="55">
        <v>483388818</v>
      </c>
    </row>
    <row r="53" spans="1:6" ht="13.5" thickTop="1" x14ac:dyDescent="0.2">
      <c r="B53" s="46"/>
      <c r="C53" s="46"/>
      <c r="D53" s="53"/>
      <c r="E53" s="53"/>
      <c r="F53" s="53"/>
    </row>
    <row r="54" spans="1:6" x14ac:dyDescent="0.2">
      <c r="B54" s="46" t="s">
        <v>85</v>
      </c>
      <c r="C54" s="46"/>
      <c r="D54" s="53"/>
      <c r="E54" s="53"/>
      <c r="F54" s="53"/>
    </row>
    <row r="55" spans="1:6" x14ac:dyDescent="0.2">
      <c r="B55" s="46" t="s">
        <v>86</v>
      </c>
      <c r="C55" s="46"/>
      <c r="D55" s="53"/>
      <c r="E55" s="53"/>
      <c r="F55" s="53"/>
    </row>
    <row r="56" spans="1:6" x14ac:dyDescent="0.2">
      <c r="B56" s="47" t="s">
        <v>87</v>
      </c>
      <c r="C56" s="47"/>
      <c r="D56" s="48">
        <v>0</v>
      </c>
      <c r="E56" s="48">
        <v>0.16999999992549419</v>
      </c>
      <c r="F56" s="48">
        <v>2051211</v>
      </c>
    </row>
    <row r="57" spans="1:6" x14ac:dyDescent="0.2">
      <c r="A57" s="56"/>
      <c r="B57" s="47" t="s">
        <v>88</v>
      </c>
      <c r="C57" s="47"/>
      <c r="D57" s="48">
        <v>148817148</v>
      </c>
      <c r="E57" s="48">
        <v>90131640</v>
      </c>
      <c r="F57" s="48">
        <v>32830611</v>
      </c>
    </row>
    <row r="58" spans="1:6" x14ac:dyDescent="0.2">
      <c r="A58" s="49"/>
      <c r="B58" s="47" t="s">
        <v>90</v>
      </c>
      <c r="C58" s="47"/>
      <c r="D58" s="48">
        <v>17063</v>
      </c>
      <c r="E58" s="48">
        <v>59665.644</v>
      </c>
      <c r="F58" s="48">
        <v>1688836</v>
      </c>
    </row>
    <row r="59" spans="1:6" outlineLevel="1" x14ac:dyDescent="0.2">
      <c r="A59" s="49"/>
      <c r="B59" s="47" t="s">
        <v>91</v>
      </c>
      <c r="C59" s="47"/>
      <c r="D59" s="48">
        <v>585093</v>
      </c>
      <c r="E59" s="48">
        <v>247516.98</v>
      </c>
      <c r="F59" s="48">
        <v>121680</v>
      </c>
    </row>
    <row r="60" spans="1:6" outlineLevel="1" x14ac:dyDescent="0.2">
      <c r="B60" s="47" t="s">
        <v>92</v>
      </c>
      <c r="C60" s="47"/>
      <c r="D60" s="48">
        <v>1497471</v>
      </c>
      <c r="E60" s="48">
        <v>1036563.45160425</v>
      </c>
      <c r="F60" s="48">
        <v>2339290</v>
      </c>
    </row>
    <row r="61" spans="1:6" x14ac:dyDescent="0.2">
      <c r="A61" s="57"/>
      <c r="B61" s="47" t="s">
        <v>93</v>
      </c>
      <c r="C61" s="47"/>
      <c r="D61" s="48">
        <v>0</v>
      </c>
      <c r="E61" s="48">
        <v>0</v>
      </c>
      <c r="F61" s="48"/>
    </row>
    <row r="62" spans="1:6" x14ac:dyDescent="0.2">
      <c r="A62" s="57"/>
      <c r="B62" s="47" t="s">
        <v>89</v>
      </c>
      <c r="C62" s="47"/>
      <c r="D62" s="50">
        <v>0</v>
      </c>
      <c r="E62" s="50">
        <v>0</v>
      </c>
      <c r="F62" s="50"/>
    </row>
    <row r="63" spans="1:6" x14ac:dyDescent="0.2">
      <c r="A63" s="57"/>
      <c r="B63" s="46" t="s">
        <v>94</v>
      </c>
      <c r="C63" s="46"/>
      <c r="D63" s="51">
        <v>150916775</v>
      </c>
      <c r="E63" s="51">
        <v>91475386.245604247</v>
      </c>
      <c r="F63" s="51">
        <v>39031628</v>
      </c>
    </row>
    <row r="64" spans="1:6" x14ac:dyDescent="0.2">
      <c r="D64" s="58"/>
      <c r="E64" s="58"/>
      <c r="F64" s="58"/>
    </row>
    <row r="65" spans="1:6" x14ac:dyDescent="0.2">
      <c r="B65" s="46" t="s">
        <v>95</v>
      </c>
      <c r="C65" s="46"/>
      <c r="D65" s="53"/>
      <c r="E65" s="53"/>
      <c r="F65" s="53"/>
    </row>
    <row r="66" spans="1:6" ht="25.5" x14ac:dyDescent="0.2">
      <c r="B66" s="47" t="s">
        <v>96</v>
      </c>
      <c r="C66" s="47"/>
      <c r="D66" s="48">
        <v>0</v>
      </c>
      <c r="E66" s="48">
        <v>2050921</v>
      </c>
      <c r="F66" s="48">
        <v>2461455</v>
      </c>
    </row>
    <row r="67" spans="1:6" x14ac:dyDescent="0.2">
      <c r="B67" s="47" t="s">
        <v>97</v>
      </c>
      <c r="C67" s="47"/>
      <c r="D67" s="48">
        <v>9883898</v>
      </c>
      <c r="E67" s="48">
        <v>0</v>
      </c>
      <c r="F67" s="48">
        <v>0</v>
      </c>
    </row>
    <row r="68" spans="1:6" x14ac:dyDescent="0.2">
      <c r="A68" s="56"/>
      <c r="B68" s="31" t="s">
        <v>98</v>
      </c>
      <c r="D68" s="48">
        <v>32927398</v>
      </c>
      <c r="E68" s="48">
        <v>32949238.398476385</v>
      </c>
      <c r="F68" s="48">
        <v>37097013</v>
      </c>
    </row>
    <row r="69" spans="1:6" x14ac:dyDescent="0.2">
      <c r="A69" s="49"/>
      <c r="B69" s="59" t="s">
        <v>99</v>
      </c>
      <c r="C69" s="59"/>
      <c r="D69" s="48">
        <v>229509059</v>
      </c>
      <c r="E69" s="48">
        <v>193926311.24850404</v>
      </c>
      <c r="F69" s="48">
        <v>219230427</v>
      </c>
    </row>
    <row r="70" spans="1:6" x14ac:dyDescent="0.2">
      <c r="B70" s="31" t="s">
        <v>100</v>
      </c>
      <c r="D70" s="48">
        <v>30310697</v>
      </c>
      <c r="E70" s="48">
        <v>26624879.481728002</v>
      </c>
      <c r="F70" s="48">
        <v>24275624</v>
      </c>
    </row>
    <row r="71" spans="1:6" x14ac:dyDescent="0.2">
      <c r="B71" s="47" t="s">
        <v>101</v>
      </c>
      <c r="C71" s="47"/>
      <c r="D71" s="48">
        <v>4076828</v>
      </c>
      <c r="E71" s="48">
        <v>5157007.2297200002</v>
      </c>
      <c r="F71" s="48">
        <v>1777221</v>
      </c>
    </row>
    <row r="72" spans="1:6" x14ac:dyDescent="0.2">
      <c r="B72" s="31" t="s">
        <v>102</v>
      </c>
      <c r="D72" s="48">
        <v>52838</v>
      </c>
      <c r="E72" s="48">
        <v>52140.27</v>
      </c>
      <c r="F72" s="48">
        <v>281847</v>
      </c>
    </row>
    <row r="73" spans="1:6" x14ac:dyDescent="0.2">
      <c r="B73" s="31" t="s">
        <v>103</v>
      </c>
      <c r="D73" s="48">
        <v>0</v>
      </c>
      <c r="E73" s="48">
        <v>0</v>
      </c>
      <c r="F73" s="48">
        <v>98660</v>
      </c>
    </row>
    <row r="74" spans="1:6" x14ac:dyDescent="0.2">
      <c r="B74" s="59" t="s">
        <v>104</v>
      </c>
      <c r="C74" s="59"/>
      <c r="D74" s="50">
        <v>12948647</v>
      </c>
      <c r="E74" s="50">
        <v>17855813.381151997</v>
      </c>
      <c r="F74" s="50">
        <v>23586774</v>
      </c>
    </row>
    <row r="75" spans="1:6" x14ac:dyDescent="0.2">
      <c r="B75" s="46" t="s">
        <v>105</v>
      </c>
      <c r="C75" s="51"/>
      <c r="D75" s="51">
        <v>319709365</v>
      </c>
      <c r="E75" s="51">
        <v>278616311.00958043</v>
      </c>
      <c r="F75" s="51">
        <v>308809021</v>
      </c>
    </row>
    <row r="76" spans="1:6" ht="13.5" thickBot="1" x14ac:dyDescent="0.25">
      <c r="B76" s="46" t="s">
        <v>106</v>
      </c>
      <c r="C76" s="52"/>
      <c r="D76" s="52">
        <v>470626140</v>
      </c>
      <c r="E76" s="52">
        <v>370091697.25518465</v>
      </c>
      <c r="F76" s="52">
        <v>347840649</v>
      </c>
    </row>
    <row r="77" spans="1:6" ht="14.25" thickTop="1" thickBot="1" x14ac:dyDescent="0.25">
      <c r="B77" s="46" t="s">
        <v>107</v>
      </c>
      <c r="C77" s="55"/>
      <c r="D77" s="55">
        <v>1003162029</v>
      </c>
      <c r="E77" s="55">
        <v>853913215.92413747</v>
      </c>
      <c r="F77" s="55">
        <v>831229467</v>
      </c>
    </row>
    <row r="78" spans="1:6" ht="13.5" thickTop="1" x14ac:dyDescent="0.2">
      <c r="D78" s="58"/>
      <c r="E78" s="58"/>
      <c r="F78" s="58"/>
    </row>
    <row r="79" spans="1:6" x14ac:dyDescent="0.2">
      <c r="B79" s="30" t="s">
        <v>108</v>
      </c>
      <c r="C79" s="30"/>
      <c r="D79" s="60">
        <v>401802399</v>
      </c>
      <c r="E79" s="60">
        <v>340417359.8168996</v>
      </c>
      <c r="F79" s="60">
        <v>328227847</v>
      </c>
    </row>
    <row r="80" spans="1:6" x14ac:dyDescent="0.2">
      <c r="B80" s="30"/>
      <c r="C80" s="30"/>
      <c r="D80" s="62"/>
      <c r="E80" s="62"/>
      <c r="F80" s="62"/>
    </row>
    <row r="81" spans="4:6" x14ac:dyDescent="0.2">
      <c r="D81" s="63"/>
      <c r="E81" s="63"/>
      <c r="F81" s="63"/>
    </row>
    <row r="82" spans="4:6" x14ac:dyDescent="0.2">
      <c r="D82" s="64"/>
      <c r="E82" s="64"/>
      <c r="F82" s="6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SOCI</vt:lpstr>
      <vt:lpstr>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 Bascau</dc:creator>
  <cp:lastModifiedBy>Sorin Bascau</cp:lastModifiedBy>
  <dcterms:created xsi:type="dcterms:W3CDTF">2023-02-26T16:16:38Z</dcterms:created>
  <dcterms:modified xsi:type="dcterms:W3CDTF">2024-02-28T18:14:30Z</dcterms:modified>
</cp:coreProperties>
</file>